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0" sheetId="1" r:id="rId1"/>
    <sheet name="datasheet (2)" sheetId="2" r:id="rId2"/>
  </sheets>
  <definedNames>
    <definedName name="_xlnm.Print_Area" localSheetId="0">'20'!$A$1:$K$55</definedName>
    <definedName name="_xlnm.Print_Area" localSheetId="1">'datasheet (2)'!$A$1:$M$61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<sst xmlns="http://schemas.openxmlformats.org/spreadsheetml/2006/main" count="78" uniqueCount="40">
  <si>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</si>
  <si>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</si>
  <si>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</si>
  <si>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</si>
  <si>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</si>
  <si>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</si>
  <si>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</si>
  <si>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</si>
  <si>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</si>
  <si>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</si>
  <si>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</si>
  <si>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</si>
  <si>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</si>
  <si>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</si>
  <si>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</si>
  <si>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</si>
  <si>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</si>
  <si>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</si>
  <si>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</si>
  <si>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</si>
  <si>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</si>
  <si>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</si>
  <si>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</si>
  <si>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</si>
  <si>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</si>
  <si>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</si>
  <si>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</si>
  <si>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</si>
  <si>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</si>
  <si>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</si>
  <si>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</si>
  <si>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</si>
  <si>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</si>
  <si>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</si>
  <si>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</si>
  <si>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CCW</t>
  </si>
  <si>
    <t>828200-20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</si>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</sst>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725"/>
          <c:w val="0.9402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8097.098</c:v>
                </c:pt>
                <c:pt idx="2">
                  <c:v>10680.388962765957</c:v>
                </c:pt>
                <c:pt idx="3">
                  <c:v>13999.018930587845</c:v>
                </c:pt>
                <c:pt idx="4">
                  <c:v>14652.9963321107</c:v>
                </c:pt>
                <c:pt idx="5">
                  <c:v>15197.575697211158</c:v>
                </c:pt>
                <c:pt idx="6">
                  <c:v>15201.985377201727</c:v>
                </c:pt>
                <c:pt idx="7">
                  <c:v>15709.648854961832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19.363254819180874</c:v>
                </c:pt>
                <c:pt idx="1">
                  <c:v>18.278460928203092</c:v>
                </c:pt>
                <c:pt idx="2">
                  <c:v>18.84876259280202</c:v>
                </c:pt>
                <c:pt idx="3">
                  <c:v>21.359383349684418</c:v>
                </c:pt>
                <c:pt idx="4">
                  <c:v>19.808268761807277</c:v>
                </c:pt>
                <c:pt idx="5">
                  <c:v>19.554204180237925</c:v>
                </c:pt>
                <c:pt idx="6">
                  <c:v>19.292468576904046</c:v>
                </c:pt>
                <c:pt idx="7">
                  <c:v>19.210684679492132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7084.960750000001</c:v>
                </c:pt>
                <c:pt idx="2">
                  <c:v>9345.340342420213</c:v>
                </c:pt>
                <c:pt idx="3">
                  <c:v>12249.141564264364</c:v>
                </c:pt>
                <c:pt idx="4">
                  <c:v>12821.371790596864</c:v>
                </c:pt>
                <c:pt idx="5">
                  <c:v>13297.878735059765</c:v>
                </c:pt>
                <c:pt idx="6">
                  <c:v>13301.737205051513</c:v>
                </c:pt>
                <c:pt idx="7">
                  <c:v>13745.942748091604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12.971867974568443</c:v>
                </c:pt>
                <c:pt idx="1">
                  <c:v>12.245140817136061</c:v>
                </c:pt>
                <c:pt idx="2">
                  <c:v>12.627198377599798</c:v>
                </c:pt>
                <c:pt idx="3">
                  <c:v>14.30911814246437</c:v>
                </c:pt>
                <c:pt idx="4">
                  <c:v>13.269992549413864</c:v>
                </c:pt>
                <c:pt idx="5">
                  <c:v>13.099789128557834</c:v>
                </c:pt>
                <c:pt idx="6">
                  <c:v>12.924446722418145</c:v>
                </c:pt>
                <c:pt idx="7">
                  <c:v>12.86965790051915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6072.8235</c:v>
                </c:pt>
                <c:pt idx="2">
                  <c:v>8010.291722074468</c:v>
                </c:pt>
                <c:pt idx="3">
                  <c:v>10499.264197940884</c:v>
                </c:pt>
                <c:pt idx="4">
                  <c:v>10989.747249083026</c:v>
                </c:pt>
                <c:pt idx="5">
                  <c:v>11398.181772908369</c:v>
                </c:pt>
                <c:pt idx="6">
                  <c:v>11401.489032901296</c:v>
                </c:pt>
                <c:pt idx="7">
                  <c:v>11782.236641221374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8.168873126841932</c:v>
                </c:pt>
                <c:pt idx="1">
                  <c:v>7.71122570408568</c:v>
                </c:pt>
                <c:pt idx="2">
                  <c:v>7.951821718838354</c:v>
                </c:pt>
                <c:pt idx="3">
                  <c:v>9.010989850648114</c:v>
                </c:pt>
                <c:pt idx="4">
                  <c:v>8.356613383887446</c:v>
                </c:pt>
                <c:pt idx="5">
                  <c:v>8.249429888537875</c:v>
                </c:pt>
                <c:pt idx="6">
                  <c:v>8.139010180881394</c:v>
                </c:pt>
                <c:pt idx="7">
                  <c:v>8.104507599160744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5060.686250000001</c:v>
                </c:pt>
                <c:pt idx="2">
                  <c:v>6675.243101728724</c:v>
                </c:pt>
                <c:pt idx="3">
                  <c:v>8749.386831617403</c:v>
                </c:pt>
                <c:pt idx="4">
                  <c:v>9158.12270756919</c:v>
                </c:pt>
                <c:pt idx="5">
                  <c:v>9498.484810756974</c:v>
                </c:pt>
                <c:pt idx="6">
                  <c:v>9501.24086075108</c:v>
                </c:pt>
                <c:pt idx="7">
                  <c:v>9818.530534351146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4.7273571335890825</c:v>
                </c:pt>
                <c:pt idx="1">
                  <c:v>4.462514875049584</c:v>
                </c:pt>
                <c:pt idx="2">
                  <c:v>4.601748679883308</c:v>
                </c:pt>
                <c:pt idx="3">
                  <c:v>5.214693200606549</c:v>
                </c:pt>
                <c:pt idx="4">
                  <c:v>4.836003115675606</c:v>
                </c:pt>
                <c:pt idx="5">
                  <c:v>4.773975629940901</c:v>
                </c:pt>
                <c:pt idx="6">
                  <c:v>4.710075336158215</c:v>
                </c:pt>
                <c:pt idx="7">
                  <c:v>4.690108564329135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4048.549</c:v>
                </c:pt>
                <c:pt idx="2">
                  <c:v>5340.194481382979</c:v>
                </c:pt>
                <c:pt idx="3">
                  <c:v>6999.509465293922</c:v>
                </c:pt>
                <c:pt idx="4">
                  <c:v>7326.49816605535</c:v>
                </c:pt>
                <c:pt idx="5">
                  <c:v>7598.787848605579</c:v>
                </c:pt>
                <c:pt idx="6">
                  <c:v>7600.992688600863</c:v>
                </c:pt>
                <c:pt idx="7">
                  <c:v>7854.824427480916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2.420406852397609</c:v>
                </c:pt>
                <c:pt idx="1">
                  <c:v>2.2848076160253865</c:v>
                </c:pt>
                <c:pt idx="2">
                  <c:v>2.3560953241002527</c:v>
                </c:pt>
                <c:pt idx="3">
                  <c:v>2.669922918710552</c:v>
                </c:pt>
                <c:pt idx="4">
                  <c:v>2.4760335952259096</c:v>
                </c:pt>
                <c:pt idx="5">
                  <c:v>2.4442755225297406</c:v>
                </c:pt>
                <c:pt idx="6">
                  <c:v>2.4115585721130057</c:v>
                </c:pt>
                <c:pt idx="7">
                  <c:v>2.4013355849365166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3036.41175</c:v>
                </c:pt>
                <c:pt idx="2">
                  <c:v>4005.145861037234</c:v>
                </c:pt>
                <c:pt idx="3">
                  <c:v>5249.632098970442</c:v>
                </c:pt>
                <c:pt idx="4">
                  <c:v>5494.873624541513</c:v>
                </c:pt>
                <c:pt idx="5">
                  <c:v>5699.090886454184</c:v>
                </c:pt>
                <c:pt idx="6">
                  <c:v>5700.744516450648</c:v>
                </c:pt>
                <c:pt idx="7">
                  <c:v>5891.118320610687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1.0211091408552415</c:v>
                </c:pt>
                <c:pt idx="1">
                  <c:v>0.96390321301071</c:v>
                </c:pt>
                <c:pt idx="2">
                  <c:v>0.9939777148547942</c:v>
                </c:pt>
                <c:pt idx="3">
                  <c:v>1.1263737313310143</c:v>
                </c:pt>
                <c:pt idx="4">
                  <c:v>1.0445766729859307</c:v>
                </c:pt>
                <c:pt idx="5">
                  <c:v>1.0311787360672344</c:v>
                </c:pt>
                <c:pt idx="6">
                  <c:v>1.0173762726101743</c:v>
                </c:pt>
                <c:pt idx="7">
                  <c:v>1.013063449895093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308679"/>
        <c:axId val="52669248"/>
      </c:scatterChart>
      <c:valAx>
        <c:axId val="1330867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52669248"/>
        <c:crosses val="autoZero"/>
        <c:crossBetween val="midCat"/>
        <c:dispUnits/>
        <c:minorUnit val="1000"/>
      </c:valAx>
      <c:valAx>
        <c:axId val="526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13308679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325"/>
          <c:w val="0.961"/>
          <c:h val="0.75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8097.098</c:v>
                </c:pt>
                <c:pt idx="2">
                  <c:v>10680.388962765957</c:v>
                </c:pt>
                <c:pt idx="3">
                  <c:v>13999.018930587845</c:v>
                </c:pt>
                <c:pt idx="4">
                  <c:v>14652.9963321107</c:v>
                </c:pt>
                <c:pt idx="5">
                  <c:v>15197.575697211158</c:v>
                </c:pt>
                <c:pt idx="6">
                  <c:v>15201.985377201727</c:v>
                </c:pt>
                <c:pt idx="7">
                  <c:v>15709.648854961832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12.557181772504775</c:v>
                </c:pt>
                <c:pt idx="1">
                  <c:v>7.6835555555555555</c:v>
                </c:pt>
                <c:pt idx="2">
                  <c:v>4.951335445903124</c:v>
                </c:pt>
                <c:pt idx="3">
                  <c:v>3.0142990591014613</c:v>
                </c:pt>
                <c:pt idx="4">
                  <c:v>2.394484946132427</c:v>
                </c:pt>
                <c:pt idx="5">
                  <c:v>1.5978582350544699</c:v>
                </c:pt>
                <c:pt idx="6">
                  <c:v>1.2122710190023704</c:v>
                </c:pt>
                <c:pt idx="7">
                  <c:v>0.4829167643827737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7084.960750000001</c:v>
                </c:pt>
                <c:pt idx="2">
                  <c:v>9345.340342420213</c:v>
                </c:pt>
                <c:pt idx="3">
                  <c:v>12249.141564264364</c:v>
                </c:pt>
                <c:pt idx="4">
                  <c:v>12821.371790596864</c:v>
                </c:pt>
                <c:pt idx="5">
                  <c:v>13297.878735059765</c:v>
                </c:pt>
                <c:pt idx="6">
                  <c:v>13301.737205051513</c:v>
                </c:pt>
                <c:pt idx="7">
                  <c:v>13745.942748091604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9.61409229457397</c:v>
                </c:pt>
                <c:pt idx="1">
                  <c:v>5.882722222222223</c:v>
                </c:pt>
                <c:pt idx="2">
                  <c:v>3.79086620076958</c:v>
                </c:pt>
                <c:pt idx="3">
                  <c:v>2.307822717124557</c:v>
                </c:pt>
                <c:pt idx="4">
                  <c:v>1.83327753688264</c:v>
                </c:pt>
                <c:pt idx="5">
                  <c:v>1.2233602112135789</c:v>
                </c:pt>
                <c:pt idx="6">
                  <c:v>0.9281449989236901</c:v>
                </c:pt>
                <c:pt idx="7">
                  <c:v>0.3697331477305612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6072.8235</c:v>
                </c:pt>
                <c:pt idx="2">
                  <c:v>8010.291722074468</c:v>
                </c:pt>
                <c:pt idx="3">
                  <c:v>10499.264197940884</c:v>
                </c:pt>
                <c:pt idx="4">
                  <c:v>10989.747249083026</c:v>
                </c:pt>
                <c:pt idx="5">
                  <c:v>11398.181772908369</c:v>
                </c:pt>
                <c:pt idx="6">
                  <c:v>11401.489032901296</c:v>
                </c:pt>
                <c:pt idx="7">
                  <c:v>11782.236641221374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7.063414747033936</c:v>
                </c:pt>
                <c:pt idx="1">
                  <c:v>4.322</c:v>
                </c:pt>
                <c:pt idx="2">
                  <c:v>2.785126188320507</c:v>
                </c:pt>
                <c:pt idx="3">
                  <c:v>1.6955432207445722</c:v>
                </c:pt>
                <c:pt idx="4">
                  <c:v>1.3468977821994903</c:v>
                </c:pt>
                <c:pt idx="5">
                  <c:v>0.8987952572181394</c:v>
                </c:pt>
                <c:pt idx="6">
                  <c:v>0.6819024481888334</c:v>
                </c:pt>
                <c:pt idx="7">
                  <c:v>0.2716406799653102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5060.686250000001</c:v>
                </c:pt>
                <c:pt idx="2">
                  <c:v>6675.243101728724</c:v>
                </c:pt>
                <c:pt idx="3">
                  <c:v>8749.386831617403</c:v>
                </c:pt>
                <c:pt idx="4">
                  <c:v>9158.12270756919</c:v>
                </c:pt>
                <c:pt idx="5">
                  <c:v>9498.484810756974</c:v>
                </c:pt>
                <c:pt idx="6">
                  <c:v>9501.24086075108</c:v>
                </c:pt>
                <c:pt idx="7">
                  <c:v>9818.530534351146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4.905149129884678</c:v>
                </c:pt>
                <c:pt idx="1">
                  <c:v>3.001388888888889</c:v>
                </c:pt>
                <c:pt idx="2">
                  <c:v>1.934115408555908</c:v>
                </c:pt>
                <c:pt idx="3">
                  <c:v>1.1774605699615086</c:v>
                </c:pt>
                <c:pt idx="4">
                  <c:v>0.9353456820829795</c:v>
                </c:pt>
                <c:pt idx="5">
                  <c:v>0.6241633730681524</c:v>
                </c:pt>
                <c:pt idx="6">
                  <c:v>0.473543366797801</c:v>
                </c:pt>
                <c:pt idx="7">
                  <c:v>0.188639361087021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4048.549</c:v>
                </c:pt>
                <c:pt idx="2">
                  <c:v>5340.194481382979</c:v>
                </c:pt>
                <c:pt idx="3">
                  <c:v>6999.509465293922</c:v>
                </c:pt>
                <c:pt idx="4">
                  <c:v>7326.49816605535</c:v>
                </c:pt>
                <c:pt idx="5">
                  <c:v>7598.787848605579</c:v>
                </c:pt>
                <c:pt idx="6">
                  <c:v>7600.992688600863</c:v>
                </c:pt>
                <c:pt idx="7">
                  <c:v>7854.824427480916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3.1392954431261937</c:v>
                </c:pt>
                <c:pt idx="1">
                  <c:v>1.9208888888888889</c:v>
                </c:pt>
                <c:pt idx="2">
                  <c:v>1.237833861475781</c:v>
                </c:pt>
                <c:pt idx="3">
                  <c:v>0.7535747647753653</c:v>
                </c:pt>
                <c:pt idx="4">
                  <c:v>0.5986212365331067</c:v>
                </c:pt>
                <c:pt idx="5">
                  <c:v>0.39946455876361747</c:v>
                </c:pt>
                <c:pt idx="6">
                  <c:v>0.3030677547505926</c:v>
                </c:pt>
                <c:pt idx="7">
                  <c:v>0.12072919109569342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3036.41175</c:v>
                </c:pt>
                <c:pt idx="2">
                  <c:v>4005.145861037234</c:v>
                </c:pt>
                <c:pt idx="3">
                  <c:v>5249.632098970442</c:v>
                </c:pt>
                <c:pt idx="4">
                  <c:v>5494.873624541513</c:v>
                </c:pt>
                <c:pt idx="5">
                  <c:v>5699.090886454184</c:v>
                </c:pt>
                <c:pt idx="6">
                  <c:v>5700.744516450648</c:v>
                </c:pt>
                <c:pt idx="7">
                  <c:v>5891.118320610687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1.765853686758484</c:v>
                </c:pt>
                <c:pt idx="1">
                  <c:v>1.0805</c:v>
                </c:pt>
                <c:pt idx="2">
                  <c:v>0.6962815470801268</c:v>
                </c:pt>
                <c:pt idx="3">
                  <c:v>0.42388580518614305</c:v>
                </c:pt>
                <c:pt idx="4">
                  <c:v>0.3367244455498726</c:v>
                </c:pt>
                <c:pt idx="5">
                  <c:v>0.22469881430453484</c:v>
                </c:pt>
                <c:pt idx="6">
                  <c:v>0.17047561204720835</c:v>
                </c:pt>
                <c:pt idx="7">
                  <c:v>0.06791016999132755</c:v>
                </c:pt>
              </c:numCache>
            </c:numRef>
          </c:yVal>
          <c:smooth val="0"/>
        </c:ser>
        <c:axId val="4261185"/>
        <c:axId val="38350666"/>
      </c:scatterChart>
      <c:valAx>
        <c:axId val="426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38350666"/>
        <c:crosses val="autoZero"/>
        <c:crossBetween val="midCat"/>
        <c:dispUnits/>
        <c:minorUnit val="1000"/>
      </c:valAx>
      <c:valAx>
        <c:axId val="38350666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4261185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0.0675</cdr:y>
    </cdr:from>
    <cdr:to>
      <cdr:x>0.73525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828XXX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20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0.02925</cdr:x>
      <cdr:y>0.0405</cdr:y>
    </cdr:from>
    <cdr:to>
      <cdr:x>0.21275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0.5045</cdr:y>
    </cdr:from>
    <cdr:to>
      <cdr:x>0.51475</cdr:x>
      <cdr:y>0.55425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2219325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523875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53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20</xdr:row>
      <xdr:rowOff>9525</xdr:rowOff>
    </xdr:from>
    <xdr:to>
      <xdr:col>7</xdr:col>
      <xdr:colOff>85725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90975" y="324802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276225</xdr:colOff>
      <xdr:row>18</xdr:row>
      <xdr:rowOff>47625</xdr:rowOff>
    </xdr:from>
    <xdr:to>
      <xdr:col>8</xdr:col>
      <xdr:colOff>47625</xdr:colOff>
      <xdr:row>19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43425" y="29622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371475</xdr:colOff>
      <xdr:row>15</xdr:row>
      <xdr:rowOff>66675</xdr:rowOff>
    </xdr:from>
    <xdr:to>
      <xdr:col>9</xdr:col>
      <xdr:colOff>190500</xdr:colOff>
      <xdr:row>16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48275" y="2495550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9</xdr:col>
      <xdr:colOff>342900</xdr:colOff>
      <xdr:row>11</xdr:row>
      <xdr:rowOff>142875</xdr:rowOff>
    </xdr:from>
    <xdr:to>
      <xdr:col>10</xdr:col>
      <xdr:colOff>133350</xdr:colOff>
      <xdr:row>13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29300" y="192405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0</xdr:col>
      <xdr:colOff>581025</xdr:colOff>
      <xdr:row>41</xdr:row>
      <xdr:rowOff>28575</xdr:rowOff>
    </xdr:from>
    <xdr:to>
      <xdr:col>1</xdr:col>
      <xdr:colOff>352425</xdr:colOff>
      <xdr:row>42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" y="66675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</xdr:col>
      <xdr:colOff>390525</xdr:colOff>
      <xdr:row>39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9125" y="61531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28575</xdr:colOff>
      <xdr:row>34</xdr:row>
      <xdr:rowOff>142875</xdr:rowOff>
    </xdr:from>
    <xdr:to>
      <xdr:col>1</xdr:col>
      <xdr:colOff>390525</xdr:colOff>
      <xdr:row>35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8175" y="56483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1</xdr:col>
      <xdr:colOff>66675</xdr:colOff>
      <xdr:row>30</xdr:row>
      <xdr:rowOff>142875</xdr:rowOff>
    </xdr:from>
    <xdr:to>
      <xdr:col>1</xdr:col>
      <xdr:colOff>447675</xdr:colOff>
      <xdr:row>31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76275" y="50006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0</xdr:col>
      <xdr:colOff>600075</xdr:colOff>
      <xdr:row>43</xdr:row>
      <xdr:rowOff>85725</xdr:rowOff>
    </xdr:from>
    <xdr:to>
      <xdr:col>1</xdr:col>
      <xdr:colOff>371475</xdr:colOff>
      <xdr:row>44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0075" y="70485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0</xdr:col>
      <xdr:colOff>542925</xdr:colOff>
      <xdr:row>45</xdr:row>
      <xdr:rowOff>104775</xdr:rowOff>
    </xdr:from>
    <xdr:to>
      <xdr:col>1</xdr:col>
      <xdr:colOff>314325</xdr:colOff>
      <xdr:row>46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2925" y="73914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342900</xdr:colOff>
      <xdr:row>21</xdr:row>
      <xdr:rowOff>47625</xdr:rowOff>
    </xdr:from>
    <xdr:to>
      <xdr:col>6</xdr:col>
      <xdr:colOff>123825</xdr:colOff>
      <xdr:row>22</xdr:row>
      <xdr:rowOff>76200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390900" y="344805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428625</xdr:colOff>
      <xdr:row>22</xdr:row>
      <xdr:rowOff>57150</xdr:rowOff>
    </xdr:from>
    <xdr:to>
      <xdr:col>5</xdr:col>
      <xdr:colOff>171450</xdr:colOff>
      <xdr:row>23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67025" y="361950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N8" sqref="N8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2" max="2" width="12.421875" style="0" customWidth="1"/>
    <col min="3" max="3" width="11.57421875" style="0" customWidth="1"/>
  </cols>
  <sheetData>
    <row r="5" spans="1:11" ht="13.5" thickBot="1">
      <c r="A5" s="9" t="s">
        <v>6</v>
      </c>
      <c r="B5" s="10">
        <v>38828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6072.8235</v>
      </c>
      <c r="F6" s="5">
        <v>8010.291722074468</v>
      </c>
      <c r="G6" s="5">
        <v>10499.264197940884</v>
      </c>
      <c r="H6" s="5">
        <v>10989.747249083026</v>
      </c>
      <c r="I6" s="5">
        <v>11398.181772908369</v>
      </c>
      <c r="J6" s="5">
        <v>11401.489032901296</v>
      </c>
      <c r="K6" s="5">
        <v>11782.236641221374</v>
      </c>
    </row>
    <row r="7" spans="1:11" ht="12.75">
      <c r="A7" s="9" t="s">
        <v>8</v>
      </c>
      <c r="B7" s="10" t="s">
        <v>30</v>
      </c>
      <c r="C7" t="s">
        <v>34</v>
      </c>
      <c r="D7">
        <v>7.063414747033936</v>
      </c>
      <c r="E7">
        <v>4.322</v>
      </c>
      <c r="F7">
        <v>2.785126188320507</v>
      </c>
      <c r="G7">
        <v>1.6955432207445722</v>
      </c>
      <c r="H7">
        <v>1.3468977821994903</v>
      </c>
      <c r="I7">
        <v>0.8987952572181394</v>
      </c>
      <c r="J7">
        <v>0.6819024481888334</v>
      </c>
      <c r="K7">
        <v>0.2716406799653102</v>
      </c>
    </row>
    <row r="8" spans="1:11" ht="12.75">
      <c r="A8" s="9" t="s">
        <v>9</v>
      </c>
      <c r="B8" s="11">
        <v>877</v>
      </c>
      <c r="C8" s="4" t="s">
        <v>3</v>
      </c>
      <c r="D8" s="6">
        <v>8.168873126841932</v>
      </c>
      <c r="E8" s="6">
        <v>7.71122570408568</v>
      </c>
      <c r="F8" s="6">
        <v>7.951821718838354</v>
      </c>
      <c r="G8" s="6">
        <v>9.010989850648114</v>
      </c>
      <c r="H8" s="6">
        <v>8.356613383887446</v>
      </c>
      <c r="I8" s="6">
        <v>8.249429888537875</v>
      </c>
      <c r="J8" s="6">
        <v>8.139010180881394</v>
      </c>
      <c r="K8" s="6">
        <v>8.104507599160744</v>
      </c>
    </row>
    <row r="9" spans="1:11" ht="12.75">
      <c r="A9" s="9" t="s">
        <v>10</v>
      </c>
      <c r="B9" s="11">
        <v>20.5</v>
      </c>
      <c r="C9" s="4" t="s">
        <v>4</v>
      </c>
      <c r="D9" s="7">
        <v>0</v>
      </c>
      <c r="E9" s="7">
        <v>0.5360836535509828</v>
      </c>
      <c r="F9" s="7">
        <v>0.4418828365763553</v>
      </c>
      <c r="G9" s="7">
        <v>0.31115428529688693</v>
      </c>
      <c r="H9" s="7">
        <v>0.2789796917587367</v>
      </c>
      <c r="I9" s="7">
        <v>0.19559284913615116</v>
      </c>
      <c r="J9" s="7">
        <v>0.15045020710140267</v>
      </c>
      <c r="K9" s="7">
        <v>0.062198007779983674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7.063414747033936</v>
      </c>
      <c r="E10" s="6">
        <v>5.242607713432003</v>
      </c>
      <c r="F10" s="6">
        <v>4.386858573939088</v>
      </c>
      <c r="G10" s="6">
        <v>4.447306175832759</v>
      </c>
      <c r="H10" s="6">
        <v>4.361768543401811</v>
      </c>
      <c r="I10" s="6">
        <v>4.14192593666039</v>
      </c>
      <c r="J10" s="6">
        <v>3.926915433538234</v>
      </c>
      <c r="K10" s="6">
        <v>3.7370039949894056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0.6502721650049031</v>
      </c>
      <c r="F11" s="7">
        <v>0.6960106577721903</v>
      </c>
      <c r="G11" s="7">
        <v>0.816138661466854</v>
      </c>
      <c r="H11" s="7">
        <v>0.9034426070359088</v>
      </c>
      <c r="I11" s="7">
        <v>0.9013522138175979</v>
      </c>
      <c r="J11" s="7">
        <v>0.8664072724987711</v>
      </c>
      <c r="K11" s="7">
        <v>0.855667875606349</v>
      </c>
    </row>
    <row r="12" spans="1:11" ht="12.75">
      <c r="A12" s="9" t="s">
        <v>13</v>
      </c>
      <c r="B12" s="1" t="s">
        <v>36</v>
      </c>
      <c r="C12" s="4" t="s">
        <v>5</v>
      </c>
      <c r="D12" s="8">
        <v>112.51448131037009</v>
      </c>
      <c r="E12" s="8">
        <v>110</v>
      </c>
      <c r="F12" s="8">
        <v>108.94217114000288</v>
      </c>
      <c r="G12" s="8">
        <v>106.92052496034516</v>
      </c>
      <c r="H12" s="8">
        <v>107.00723944800676</v>
      </c>
      <c r="I12" s="8">
        <v>106.91331435954997</v>
      </c>
      <c r="J12" s="8">
        <v>106.93495334897909</v>
      </c>
      <c r="K12" s="8">
        <v>106.90610615231526</v>
      </c>
    </row>
    <row r="13" spans="1:11" ht="12.75">
      <c r="A13" s="9" t="s">
        <v>14</v>
      </c>
      <c r="B13" s="1" t="s">
        <v>32</v>
      </c>
      <c r="C13" s="4" t="s">
        <v>33</v>
      </c>
      <c r="D13">
        <v>-1.18</v>
      </c>
      <c r="E13">
        <v>-0.04999999999999982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74</v>
      </c>
      <c r="E14">
        <v>52</v>
      </c>
      <c r="F14">
        <v>39</v>
      </c>
      <c r="G14">
        <v>39</v>
      </c>
      <c r="H14">
        <v>40</v>
      </c>
      <c r="I14">
        <v>40</v>
      </c>
      <c r="J14">
        <v>39</v>
      </c>
      <c r="K14">
        <v>37</v>
      </c>
    </row>
    <row r="15" spans="1:2" ht="12.75">
      <c r="A15" s="9" t="s">
        <v>16</v>
      </c>
      <c r="B15" s="1">
        <v>7</v>
      </c>
    </row>
    <row r="16" spans="1:2" ht="12.75">
      <c r="A16" s="9" t="s">
        <v>17</v>
      </c>
      <c r="B16" s="1">
        <v>20</v>
      </c>
    </row>
    <row r="17" spans="1:2" ht="12.75">
      <c r="A17" s="9" t="s">
        <v>18</v>
      </c>
      <c r="B17" s="1" t="s">
        <v>35</v>
      </c>
    </row>
    <row r="18" spans="1:2" ht="12.75">
      <c r="A18" s="9" t="s">
        <v>19</v>
      </c>
      <c r="B18" s="1">
        <v>2.375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3000</v>
      </c>
    </row>
    <row r="21" spans="1:2" ht="12.75">
      <c r="A21" s="9" t="s">
        <v>22</v>
      </c>
      <c r="B21" s="1">
        <v>20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8097.098</v>
      </c>
      <c r="F27" s="5">
        <f t="shared" si="0"/>
        <v>10680.388962765957</v>
      </c>
      <c r="G27" s="5">
        <f t="shared" si="0"/>
        <v>13999.018930587845</v>
      </c>
      <c r="H27" s="5">
        <f t="shared" si="0"/>
        <v>14652.9963321107</v>
      </c>
      <c r="I27" s="5">
        <f t="shared" si="0"/>
        <v>15197.575697211158</v>
      </c>
      <c r="J27" s="5">
        <f t="shared" si="0"/>
        <v>15201.985377201727</v>
      </c>
      <c r="K27" s="5">
        <f t="shared" si="0"/>
        <v>15709.648854961832</v>
      </c>
    </row>
    <row r="28" spans="1:11" ht="12.75">
      <c r="A28" s="9" t="s">
        <v>27</v>
      </c>
      <c r="B28" s="1">
        <v>20</v>
      </c>
      <c r="C28" s="4" t="s">
        <v>2</v>
      </c>
      <c r="D28" s="6">
        <f>D7*($B$28/$B$16)^2*($B$29/$B$20)^2</f>
        <v>12.557181772504775</v>
      </c>
      <c r="E28" s="6">
        <f aca="true" t="shared" si="1" ref="E28:K28">E7*($B$28/$B$16)^2*($B$29/$B$20)^2</f>
        <v>7.6835555555555555</v>
      </c>
      <c r="F28" s="6">
        <f t="shared" si="1"/>
        <v>4.951335445903124</v>
      </c>
      <c r="G28" s="6">
        <f t="shared" si="1"/>
        <v>3.0142990591014613</v>
      </c>
      <c r="H28" s="6">
        <f t="shared" si="1"/>
        <v>2.394484946132427</v>
      </c>
      <c r="I28" s="6">
        <f t="shared" si="1"/>
        <v>1.5978582350544699</v>
      </c>
      <c r="J28" s="6">
        <f t="shared" si="1"/>
        <v>1.2122710190023704</v>
      </c>
      <c r="K28" s="6">
        <f t="shared" si="1"/>
        <v>0.4829167643827737</v>
      </c>
    </row>
    <row r="29" spans="1:11" ht="12.75">
      <c r="A29" s="9" t="s">
        <v>29</v>
      </c>
      <c r="B29" s="1">
        <v>4000</v>
      </c>
      <c r="C29" s="4" t="s">
        <v>3</v>
      </c>
      <c r="D29" s="6">
        <f aca="true" t="shared" si="2" ref="D29:K29">D8*($B$28/$B$16)^5*($B$29/$B$20)^3</f>
        <v>19.363254819180874</v>
      </c>
      <c r="E29" s="6">
        <f t="shared" si="2"/>
        <v>18.278460928203092</v>
      </c>
      <c r="F29" s="6">
        <f t="shared" si="2"/>
        <v>18.84876259280202</v>
      </c>
      <c r="G29" s="6">
        <f t="shared" si="2"/>
        <v>21.359383349684418</v>
      </c>
      <c r="H29" s="6">
        <f t="shared" si="2"/>
        <v>19.808268761807277</v>
      </c>
      <c r="I29" s="6">
        <f t="shared" si="2"/>
        <v>19.554204180237925</v>
      </c>
      <c r="J29" s="6">
        <f t="shared" si="2"/>
        <v>19.292468576904046</v>
      </c>
      <c r="K29" s="6">
        <f t="shared" si="2"/>
        <v>19.210684679492132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7084.960750000001</v>
      </c>
      <c r="F33" s="5">
        <f t="shared" si="3"/>
        <v>9345.340342420213</v>
      </c>
      <c r="G33" s="5">
        <f t="shared" si="3"/>
        <v>12249.141564264364</v>
      </c>
      <c r="H33" s="5">
        <f t="shared" si="3"/>
        <v>12821.371790596864</v>
      </c>
      <c r="I33" s="5">
        <f t="shared" si="3"/>
        <v>13297.878735059765</v>
      </c>
      <c r="J33" s="5">
        <f t="shared" si="3"/>
        <v>13301.737205051513</v>
      </c>
      <c r="K33" s="5">
        <f t="shared" si="3"/>
        <v>13745.942748091604</v>
      </c>
    </row>
    <row r="34" spans="1:11" ht="12.75">
      <c r="A34" s="9" t="s">
        <v>27</v>
      </c>
      <c r="B34" s="1">
        <v>20</v>
      </c>
      <c r="C34" s="4" t="s">
        <v>2</v>
      </c>
      <c r="D34" s="6">
        <f>D7*($B$34/$B$16)^2*($B$35/$B$20)^2</f>
        <v>9.61409229457397</v>
      </c>
      <c r="E34" s="6">
        <f aca="true" t="shared" si="4" ref="E34:K34">E7*($B$34/$B$16)^2*($B$35/$B$20)^2</f>
        <v>5.882722222222223</v>
      </c>
      <c r="F34" s="6">
        <f t="shared" si="4"/>
        <v>3.79086620076958</v>
      </c>
      <c r="G34" s="6">
        <f t="shared" si="4"/>
        <v>2.307822717124557</v>
      </c>
      <c r="H34" s="6">
        <f t="shared" si="4"/>
        <v>1.83327753688264</v>
      </c>
      <c r="I34" s="6">
        <f t="shared" si="4"/>
        <v>1.2233602112135789</v>
      </c>
      <c r="J34" s="6">
        <f t="shared" si="4"/>
        <v>0.9281449989236901</v>
      </c>
      <c r="K34" s="6">
        <f t="shared" si="4"/>
        <v>0.3697331477305612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K35">D8*($B$34/$B$16)^5*($B$35/$B$20)^3</f>
        <v>12.971867974568443</v>
      </c>
      <c r="E35" s="6">
        <f t="shared" si="5"/>
        <v>12.245140817136061</v>
      </c>
      <c r="F35" s="6">
        <f t="shared" si="5"/>
        <v>12.627198377599798</v>
      </c>
      <c r="G35" s="6">
        <f t="shared" si="5"/>
        <v>14.30911814246437</v>
      </c>
      <c r="H35" s="6">
        <f t="shared" si="5"/>
        <v>13.269992549413864</v>
      </c>
      <c r="I35" s="6">
        <f t="shared" si="5"/>
        <v>13.099789128557834</v>
      </c>
      <c r="J35" s="6">
        <f t="shared" si="5"/>
        <v>12.924446722418145</v>
      </c>
      <c r="K35" s="6">
        <f t="shared" si="5"/>
        <v>12.86965790051915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6072.8235</v>
      </c>
      <c r="F39" s="5">
        <f t="shared" si="6"/>
        <v>8010.291722074468</v>
      </c>
      <c r="G39" s="5">
        <f t="shared" si="6"/>
        <v>10499.264197940884</v>
      </c>
      <c r="H39" s="5">
        <f t="shared" si="6"/>
        <v>10989.747249083026</v>
      </c>
      <c r="I39" s="5">
        <f t="shared" si="6"/>
        <v>11398.181772908369</v>
      </c>
      <c r="J39" s="5">
        <f t="shared" si="6"/>
        <v>11401.489032901296</v>
      </c>
      <c r="K39" s="5">
        <f t="shared" si="6"/>
        <v>11782.236641221374</v>
      </c>
    </row>
    <row r="40" spans="1:11" ht="12.75">
      <c r="A40" s="9" t="s">
        <v>27</v>
      </c>
      <c r="B40" s="1">
        <v>20</v>
      </c>
      <c r="C40" s="4" t="s">
        <v>2</v>
      </c>
      <c r="D40" s="6">
        <f>D7*($B$40/$B$16)^2*($B$41/$B$20)^2</f>
        <v>7.063414747033936</v>
      </c>
      <c r="E40" s="6">
        <f aca="true" t="shared" si="7" ref="E40:K40">E7*($B$40/$B$16)^2*($B$41/$B$20)^2</f>
        <v>4.322</v>
      </c>
      <c r="F40" s="6">
        <f t="shared" si="7"/>
        <v>2.785126188320507</v>
      </c>
      <c r="G40" s="6">
        <f t="shared" si="7"/>
        <v>1.6955432207445722</v>
      </c>
      <c r="H40" s="6">
        <f t="shared" si="7"/>
        <v>1.3468977821994903</v>
      </c>
      <c r="I40" s="6">
        <f t="shared" si="7"/>
        <v>0.8987952572181394</v>
      </c>
      <c r="J40" s="6">
        <f t="shared" si="7"/>
        <v>0.6819024481888334</v>
      </c>
      <c r="K40" s="6">
        <f t="shared" si="7"/>
        <v>0.2716406799653102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8.168873126841932</v>
      </c>
      <c r="E41" s="6">
        <f t="shared" si="8"/>
        <v>7.71122570408568</v>
      </c>
      <c r="F41" s="6">
        <f t="shared" si="8"/>
        <v>7.951821718838354</v>
      </c>
      <c r="G41" s="6">
        <f t="shared" si="8"/>
        <v>9.010989850648114</v>
      </c>
      <c r="H41" s="6">
        <f t="shared" si="8"/>
        <v>8.356613383887446</v>
      </c>
      <c r="I41" s="6">
        <f t="shared" si="8"/>
        <v>8.249429888537875</v>
      </c>
      <c r="J41" s="6">
        <f t="shared" si="8"/>
        <v>8.139010180881394</v>
      </c>
      <c r="K41" s="6">
        <f t="shared" si="8"/>
        <v>8.104507599160744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5060.686250000001</v>
      </c>
      <c r="F45" s="5">
        <f t="shared" si="9"/>
        <v>6675.243101728724</v>
      </c>
      <c r="G45" s="5">
        <f t="shared" si="9"/>
        <v>8749.386831617403</v>
      </c>
      <c r="H45" s="5">
        <f t="shared" si="9"/>
        <v>9158.12270756919</v>
      </c>
      <c r="I45" s="5">
        <f t="shared" si="9"/>
        <v>9498.484810756974</v>
      </c>
      <c r="J45" s="5">
        <f t="shared" si="9"/>
        <v>9501.24086075108</v>
      </c>
      <c r="K45" s="5">
        <f t="shared" si="9"/>
        <v>9818.530534351146</v>
      </c>
    </row>
    <row r="46" spans="1:11" ht="12.75">
      <c r="A46" s="9" t="s">
        <v>27</v>
      </c>
      <c r="B46" s="1">
        <v>20</v>
      </c>
      <c r="C46" s="4" t="s">
        <v>2</v>
      </c>
      <c r="D46" s="6">
        <f>D7*($B$46/$B$16)^2*($B$47/$B$20)^2</f>
        <v>4.905149129884678</v>
      </c>
      <c r="E46" s="6">
        <f aca="true" t="shared" si="10" ref="E46:K46">E7*($B$46/$B$16)^2*($B$47/$B$20)^2</f>
        <v>3.001388888888889</v>
      </c>
      <c r="F46" s="6">
        <f t="shared" si="10"/>
        <v>1.934115408555908</v>
      </c>
      <c r="G46" s="6">
        <f t="shared" si="10"/>
        <v>1.1774605699615086</v>
      </c>
      <c r="H46" s="6">
        <f t="shared" si="10"/>
        <v>0.9353456820829795</v>
      </c>
      <c r="I46" s="6">
        <f t="shared" si="10"/>
        <v>0.6241633730681524</v>
      </c>
      <c r="J46" s="6">
        <f t="shared" si="10"/>
        <v>0.473543366797801</v>
      </c>
      <c r="K46" s="6">
        <f t="shared" si="10"/>
        <v>0.188639361087021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K47">D8*($B$46/$B$16)^5*($B$47/$B$20)^3</f>
        <v>4.7273571335890825</v>
      </c>
      <c r="E47" s="6">
        <f t="shared" si="11"/>
        <v>4.462514875049584</v>
      </c>
      <c r="F47" s="6">
        <f t="shared" si="11"/>
        <v>4.601748679883308</v>
      </c>
      <c r="G47" s="6">
        <f t="shared" si="11"/>
        <v>5.214693200606549</v>
      </c>
      <c r="H47" s="6">
        <f t="shared" si="11"/>
        <v>4.836003115675606</v>
      </c>
      <c r="I47" s="6">
        <f t="shared" si="11"/>
        <v>4.773975629940901</v>
      </c>
      <c r="J47" s="6">
        <f t="shared" si="11"/>
        <v>4.710075336158215</v>
      </c>
      <c r="K47" s="6">
        <f t="shared" si="11"/>
        <v>4.690108564329135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4048.549</v>
      </c>
      <c r="F51" s="5">
        <f t="shared" si="12"/>
        <v>5340.194481382979</v>
      </c>
      <c r="G51" s="5">
        <f t="shared" si="12"/>
        <v>6999.509465293922</v>
      </c>
      <c r="H51" s="5">
        <f t="shared" si="12"/>
        <v>7326.49816605535</v>
      </c>
      <c r="I51" s="5">
        <f t="shared" si="12"/>
        <v>7598.787848605579</v>
      </c>
      <c r="J51" s="5">
        <f t="shared" si="12"/>
        <v>7600.992688600863</v>
      </c>
      <c r="K51" s="5">
        <f t="shared" si="12"/>
        <v>7854.824427480916</v>
      </c>
    </row>
    <row r="52" spans="1:11" ht="12.75">
      <c r="A52" s="9" t="s">
        <v>27</v>
      </c>
      <c r="B52" s="1">
        <v>20</v>
      </c>
      <c r="C52" s="4" t="s">
        <v>2</v>
      </c>
      <c r="D52" s="6">
        <f>D7*($B$52/$B$16)^2*($B$53/$B$20)^2</f>
        <v>3.1392954431261937</v>
      </c>
      <c r="E52" s="6">
        <f aca="true" t="shared" si="13" ref="E52:K52">E7*($B$52/$B$16)^2*($B$53/$B$20)^2</f>
        <v>1.9208888888888889</v>
      </c>
      <c r="F52" s="6">
        <f t="shared" si="13"/>
        <v>1.237833861475781</v>
      </c>
      <c r="G52" s="6">
        <f t="shared" si="13"/>
        <v>0.7535747647753653</v>
      </c>
      <c r="H52" s="6">
        <f t="shared" si="13"/>
        <v>0.5986212365331067</v>
      </c>
      <c r="I52" s="6">
        <f t="shared" si="13"/>
        <v>0.39946455876361747</v>
      </c>
      <c r="J52" s="6">
        <f t="shared" si="13"/>
        <v>0.3030677547505926</v>
      </c>
      <c r="K52" s="6">
        <f t="shared" si="13"/>
        <v>0.12072919109569342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2.420406852397609</v>
      </c>
      <c r="E53" s="6">
        <f t="shared" si="14"/>
        <v>2.2848076160253865</v>
      </c>
      <c r="F53" s="6">
        <f t="shared" si="14"/>
        <v>2.3560953241002527</v>
      </c>
      <c r="G53" s="6">
        <f t="shared" si="14"/>
        <v>2.669922918710552</v>
      </c>
      <c r="H53" s="6">
        <f t="shared" si="14"/>
        <v>2.4760335952259096</v>
      </c>
      <c r="I53" s="6">
        <f t="shared" si="14"/>
        <v>2.4442755225297406</v>
      </c>
      <c r="J53" s="6">
        <f t="shared" si="14"/>
        <v>2.4115585721130057</v>
      </c>
      <c r="K53" s="6">
        <f t="shared" si="14"/>
        <v>2.4013355849365166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3036.41175</v>
      </c>
      <c r="F57" s="5">
        <f t="shared" si="15"/>
        <v>4005.145861037234</v>
      </c>
      <c r="G57" s="5">
        <f t="shared" si="15"/>
        <v>5249.632098970442</v>
      </c>
      <c r="H57" s="5">
        <f t="shared" si="15"/>
        <v>5494.873624541513</v>
      </c>
      <c r="I57" s="5">
        <f t="shared" si="15"/>
        <v>5699.090886454184</v>
      </c>
      <c r="J57" s="5">
        <f t="shared" si="15"/>
        <v>5700.744516450648</v>
      </c>
      <c r="K57" s="5">
        <f t="shared" si="15"/>
        <v>5891.118320610687</v>
      </c>
    </row>
    <row r="58" spans="1:11" ht="12.75">
      <c r="A58" s="9" t="s">
        <v>27</v>
      </c>
      <c r="B58" s="1">
        <v>20</v>
      </c>
      <c r="C58" s="4" t="s">
        <v>2</v>
      </c>
      <c r="D58" s="6">
        <f>D7*($B$58/$B$16)^2*($B$59/$B$20)^2</f>
        <v>1.765853686758484</v>
      </c>
      <c r="E58" s="6">
        <f aca="true" t="shared" si="16" ref="E58:K58">E7*($B$58/$B$16)^2*($B$59/$B$20)^2</f>
        <v>1.0805</v>
      </c>
      <c r="F58" s="6">
        <f t="shared" si="16"/>
        <v>0.6962815470801268</v>
      </c>
      <c r="G58" s="6">
        <f t="shared" si="16"/>
        <v>0.42388580518614305</v>
      </c>
      <c r="H58" s="6">
        <f t="shared" si="16"/>
        <v>0.3367244455498726</v>
      </c>
      <c r="I58" s="6">
        <f t="shared" si="16"/>
        <v>0.22469881430453484</v>
      </c>
      <c r="J58" s="6">
        <f t="shared" si="16"/>
        <v>0.17047561204720835</v>
      </c>
      <c r="K58" s="6">
        <f t="shared" si="16"/>
        <v>0.06791016999132755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K59">D8*($B$58/$B$16)^5*($B$59/$B$20)^3</f>
        <v>1.0211091408552415</v>
      </c>
      <c r="E59" s="6">
        <f t="shared" si="17"/>
        <v>0.96390321301071</v>
      </c>
      <c r="F59" s="6">
        <f t="shared" si="17"/>
        <v>0.9939777148547942</v>
      </c>
      <c r="G59" s="6">
        <f t="shared" si="17"/>
        <v>1.1263737313310143</v>
      </c>
      <c r="H59" s="6">
        <f t="shared" si="17"/>
        <v>1.0445766729859307</v>
      </c>
      <c r="I59" s="6">
        <f t="shared" si="17"/>
        <v>1.0311787360672344</v>
      </c>
      <c r="J59" s="6">
        <f t="shared" si="17"/>
        <v>1.0173762726101743</v>
      </c>
      <c r="K59" s="6">
        <f t="shared" si="17"/>
        <v>1.013063449895093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2000-07-27T20:34:32Z</cp:lastPrinted>
  <dcterms:created xsi:type="dcterms:W3CDTF">1998-01-06T13:15:37Z</dcterms:created>
  <dcterms:modified xsi:type="dcterms:W3CDTF">2006-04-21T15:26:45Z</dcterms:modified>
  <cp:category/>
  <cp:version/>
  <cp:contentType/>
  <cp:contentStatus/>
</cp:coreProperties>
</file>