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5" sheetId="1" r:id="rId1"/>
    <sheet name="datasheet (2)" sheetId="2" r:id="rId2"/>
  </sheets>
  <definedNames>
    <definedName name="_xlnm.Print_Area" localSheetId="0">'25'!$A$1:$J$55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<sst xmlns="http://schemas.openxmlformats.org/spreadsheetml/2006/main" count="85" uniqueCount="40">
  <si>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</si>
  <si>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</si>
  <si>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</si>
  <si>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</si>
  <si>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</si>
  <si>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</si>
  <si>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</si>
  <si>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</si>
  <si>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</si>
  <si>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</si>
  <si>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</si>
  <si>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</si>
  <si>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</si>
  <si>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</si>
  <si>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</si>
  <si>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</si>
  <si>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</si>
  <si>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</si>
  <si>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</si>
  <si>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</si>
  <si>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</si>
  <si>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</si>
  <si>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</si>
  <si>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</si>
  <si>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</si>
  <si>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</si>
  <si>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</si>
  <si>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</si>
  <si>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</si>
  <si>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</si>
  <si>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</si>
  <si>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</si>
  <si>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</si>
  <si>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</si>
  <si>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</si>
  <si>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</si>
  <si>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</si>
  <si>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</si>
  <si>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392200-26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</si>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</sst>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65"/>
          <c:w val="0.91075"/>
          <c:h val="0.60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2381.7550557499762</c:v>
                </c:pt>
                <c:pt idx="1">
                  <c:v>9893.308422390073</c:v>
                </c:pt>
                <c:pt idx="2">
                  <c:v>13414.456592803006</c:v>
                </c:pt>
                <c:pt idx="3">
                  <c:v>17294.693581350315</c:v>
                </c:pt>
                <c:pt idx="4">
                  <c:v>17744.906006500318</c:v>
                </c:pt>
                <c:pt idx="5">
                  <c:v>18689.30277387535</c:v>
                </c:pt>
                <c:pt idx="6">
                  <c:v>19714.34326043062</c:v>
                </c:pt>
                <c:pt idx="7">
                  <c:v>21393.668501241737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50.85737414621285</c:v>
                </c:pt>
                <c:pt idx="1">
                  <c:v>43.16174949260617</c:v>
                </c:pt>
                <c:pt idx="2">
                  <c:v>40.33466666146996</c:v>
                </c:pt>
                <c:pt idx="3">
                  <c:v>38.68648988035439</c:v>
                </c:pt>
                <c:pt idx="4">
                  <c:v>37.21041335147356</c:v>
                </c:pt>
                <c:pt idx="5">
                  <c:v>37.827368638058495</c:v>
                </c:pt>
                <c:pt idx="6">
                  <c:v>39.7408659504448</c:v>
                </c:pt>
                <c:pt idx="7">
                  <c:v>41.63835466818743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2222.971385366645</c:v>
                </c:pt>
                <c:pt idx="1">
                  <c:v>9233.754527564068</c:v>
                </c:pt>
                <c:pt idx="2">
                  <c:v>12520.15948661614</c:v>
                </c:pt>
                <c:pt idx="3">
                  <c:v>16141.714009260295</c:v>
                </c:pt>
                <c:pt idx="4">
                  <c:v>16561.91227273363</c:v>
                </c:pt>
                <c:pt idx="5">
                  <c:v>17443.349255616995</c:v>
                </c:pt>
                <c:pt idx="6">
                  <c:v>18400.05370973525</c:v>
                </c:pt>
                <c:pt idx="7">
                  <c:v>19967.423934492286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41.34892878732091</c:v>
                </c:pt>
                <c:pt idx="1">
                  <c:v>35.09210092080336</c:v>
                </c:pt>
                <c:pt idx="2">
                  <c:v>32.793577872318096</c:v>
                </c:pt>
                <c:pt idx="3">
                  <c:v>31.45354910568665</c:v>
                </c:pt>
                <c:pt idx="4">
                  <c:v>30.253444218205473</c:v>
                </c:pt>
                <c:pt idx="5">
                  <c:v>30.75505171639482</c:v>
                </c:pt>
                <c:pt idx="6">
                  <c:v>32.310795901635714</c:v>
                </c:pt>
                <c:pt idx="7">
                  <c:v>33.853524506520394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2064.187714983313</c:v>
                </c:pt>
                <c:pt idx="1">
                  <c:v>8574.200632738064</c:v>
                </c:pt>
                <c:pt idx="2">
                  <c:v>11625.862380429273</c:v>
                </c:pt>
                <c:pt idx="3">
                  <c:v>14988.734437170275</c:v>
                </c:pt>
                <c:pt idx="4">
                  <c:v>15378.918538966942</c:v>
                </c:pt>
                <c:pt idx="5">
                  <c:v>16197.39573735864</c:v>
                </c:pt>
                <c:pt idx="6">
                  <c:v>17085.764159039874</c:v>
                </c:pt>
                <c:pt idx="7">
                  <c:v>18541.17936774284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33.106266962734715</c:v>
                </c:pt>
                <c:pt idx="1">
                  <c:v>28.096700336372084</c:v>
                </c:pt>
                <c:pt idx="2">
                  <c:v>26.256374120073932</c:v>
                </c:pt>
                <c:pt idx="3">
                  <c:v>25.183472079152182</c:v>
                </c:pt>
                <c:pt idx="4">
                  <c:v>24.222600928351834</c:v>
                </c:pt>
                <c:pt idx="5">
                  <c:v>24.624215969722826</c:v>
                </c:pt>
                <c:pt idx="6">
                  <c:v>25.86983184981548</c:v>
                </c:pt>
                <c:pt idx="7">
                  <c:v>27.10502672770602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1905.4040445999815</c:v>
                </c:pt>
                <c:pt idx="1">
                  <c:v>7914.6467379120595</c:v>
                </c:pt>
                <c:pt idx="2">
                  <c:v>10731.565274242406</c:v>
                </c:pt>
                <c:pt idx="3">
                  <c:v>13835.754865080255</c:v>
                </c:pt>
                <c:pt idx="4">
                  <c:v>14195.924805200255</c:v>
                </c:pt>
                <c:pt idx="5">
                  <c:v>14951.442219100283</c:v>
                </c:pt>
                <c:pt idx="6">
                  <c:v>15771.4746083445</c:v>
                </c:pt>
                <c:pt idx="7">
                  <c:v>17114.934800993393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26.038975562860994</c:v>
                </c:pt>
                <c:pt idx="1">
                  <c:v>22.09881574021437</c:v>
                </c:pt>
                <c:pt idx="2">
                  <c:v>20.65134933067263</c:v>
                </c:pt>
                <c:pt idx="3">
                  <c:v>19.807482818741455</c:v>
                </c:pt>
                <c:pt idx="4">
                  <c:v>19.051731635954475</c:v>
                </c:pt>
                <c:pt idx="5">
                  <c:v>19.36761274268596</c:v>
                </c:pt>
                <c:pt idx="6">
                  <c:v>20.347323366627748</c:v>
                </c:pt>
                <c:pt idx="7">
                  <c:v>21.318837590111976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1746.6203742166495</c:v>
                </c:pt>
                <c:pt idx="1">
                  <c:v>7255.092843086054</c:v>
                </c:pt>
                <c:pt idx="2">
                  <c:v>9837.268168055538</c:v>
                </c:pt>
                <c:pt idx="3">
                  <c:v>12682.775292990233</c:v>
                </c:pt>
                <c:pt idx="4">
                  <c:v>13012.931071433566</c:v>
                </c:pt>
                <c:pt idx="5">
                  <c:v>13705.488700841926</c:v>
                </c:pt>
                <c:pt idx="6">
                  <c:v>14457.185057649125</c:v>
                </c:pt>
                <c:pt idx="7">
                  <c:v>15688.69023424394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20.056641478106467</c:v>
                </c:pt>
                <c:pt idx="1">
                  <c:v>17.021715133232245</c:v>
                </c:pt>
                <c:pt idx="2">
                  <c:v>15.906797430049343</c:v>
                </c:pt>
                <c:pt idx="3">
                  <c:v>15.25680534244495</c:v>
                </c:pt>
                <c:pt idx="4">
                  <c:v>14.674684495055208</c:v>
                </c:pt>
                <c:pt idx="5">
                  <c:v>14.917993379927665</c:v>
                </c:pt>
                <c:pt idx="6">
                  <c:v>15.67262002371616</c:v>
                </c:pt>
                <c:pt idx="7">
                  <c:v>16.420933352105923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1587.8367038333179</c:v>
                </c:pt>
                <c:pt idx="1">
                  <c:v>6595.538948260049</c:v>
                </c:pt>
                <c:pt idx="2">
                  <c:v>8942.971061868671</c:v>
                </c:pt>
                <c:pt idx="3">
                  <c:v>11529.795720900212</c:v>
                </c:pt>
                <c:pt idx="4">
                  <c:v>11829.93733766688</c:v>
                </c:pt>
                <c:pt idx="5">
                  <c:v>12459.53518258357</c:v>
                </c:pt>
                <c:pt idx="6">
                  <c:v>13142.89550695375</c:v>
                </c:pt>
                <c:pt idx="7">
                  <c:v>14262.445667494492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15.068851598877888</c:v>
                </c:pt>
                <c:pt idx="1">
                  <c:v>12.78866651632776</c:v>
                </c:pt>
                <c:pt idx="2">
                  <c:v>11.95101234413925</c:v>
                </c:pt>
                <c:pt idx="3">
                  <c:v>11.462663668253157</c:v>
                </c:pt>
                <c:pt idx="4">
                  <c:v>11.025307659695875</c:v>
                </c:pt>
                <c:pt idx="5">
                  <c:v>11.20810922609141</c:v>
                </c:pt>
                <c:pt idx="6">
                  <c:v>11.775071392724389</c:v>
                </c:pt>
                <c:pt idx="7">
                  <c:v>12.33729027205554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1429.0530334499858</c:v>
                </c:pt>
                <c:pt idx="1">
                  <c:v>5935.985053434044</c:v>
                </c:pt>
                <c:pt idx="2">
                  <c:v>8048.673955681804</c:v>
                </c:pt>
                <c:pt idx="3">
                  <c:v>10376.81614881019</c:v>
                </c:pt>
                <c:pt idx="4">
                  <c:v>10646.94360390019</c:v>
                </c:pt>
                <c:pt idx="5">
                  <c:v>11213.581664325213</c:v>
                </c:pt>
                <c:pt idx="6">
                  <c:v>11828.605956258374</c:v>
                </c:pt>
                <c:pt idx="7">
                  <c:v>12836.201100745042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10.985192815581978</c:v>
                </c:pt>
                <c:pt idx="1">
                  <c:v>9.322937890402935</c:v>
                </c:pt>
                <c:pt idx="2">
                  <c:v>8.712287998877512</c:v>
                </c:pt>
                <c:pt idx="3">
                  <c:v>8.35628181415655</c:v>
                </c:pt>
                <c:pt idx="4">
                  <c:v>8.03744928391829</c:v>
                </c:pt>
                <c:pt idx="5">
                  <c:v>8.170711625820637</c:v>
                </c:pt>
                <c:pt idx="6">
                  <c:v>8.584027045296077</c:v>
                </c:pt>
                <c:pt idx="7">
                  <c:v>8.993884608328488</c:v>
                </c:pt>
              </c:numCache>
            </c:numRef>
          </c:yVal>
          <c:smooth val="0"/>
        </c:ser>
        <c:axId val="26236272"/>
        <c:axId val="34799857"/>
      </c:scatterChart>
      <c:valAx>
        <c:axId val="262362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34799857"/>
        <c:crosses val="autoZero"/>
        <c:crossBetween val="midCat"/>
        <c:dispUnits/>
      </c:valAx>
      <c:valAx>
        <c:axId val="3479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623627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025"/>
          <c:w val="0.9355"/>
          <c:h val="0.7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2381.7550557499762</c:v>
                </c:pt>
                <c:pt idx="1">
                  <c:v>9893.308422390073</c:v>
                </c:pt>
                <c:pt idx="2">
                  <c:v>13414.456592803006</c:v>
                </c:pt>
                <c:pt idx="3">
                  <c:v>17294.693581350315</c:v>
                </c:pt>
                <c:pt idx="4">
                  <c:v>17744.906006500318</c:v>
                </c:pt>
                <c:pt idx="5">
                  <c:v>18689.30277387535</c:v>
                </c:pt>
                <c:pt idx="6">
                  <c:v>19714.34326043062</c:v>
                </c:pt>
                <c:pt idx="7">
                  <c:v>21393.668501241737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12.051262922761842</c:v>
                </c:pt>
                <c:pt idx="1">
                  <c:v>8.76734211129441</c:v>
                </c:pt>
                <c:pt idx="2">
                  <c:v>6.808488625116019</c:v>
                </c:pt>
                <c:pt idx="3">
                  <c:v>4.700951917819531</c:v>
                </c:pt>
                <c:pt idx="4">
                  <c:v>3.8576168840204104</c:v>
                </c:pt>
                <c:pt idx="5">
                  <c:v>2.8436946190472927</c:v>
                </c:pt>
                <c:pt idx="6">
                  <c:v>2.3049670052312403</c:v>
                </c:pt>
                <c:pt idx="7">
                  <c:v>1.1233302190362675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2222.971385366645</c:v>
                </c:pt>
                <c:pt idx="1">
                  <c:v>9233.754527564068</c:v>
                </c:pt>
                <c:pt idx="2">
                  <c:v>12520.15948661614</c:v>
                </c:pt>
                <c:pt idx="3">
                  <c:v>16141.714009260295</c:v>
                </c:pt>
                <c:pt idx="4">
                  <c:v>16561.91227273363</c:v>
                </c:pt>
                <c:pt idx="5">
                  <c:v>17443.349255616995</c:v>
                </c:pt>
                <c:pt idx="6">
                  <c:v>18400.05370973525</c:v>
                </c:pt>
                <c:pt idx="7">
                  <c:v>19967.423934492286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10.497989034939206</c:v>
                </c:pt>
                <c:pt idx="1">
                  <c:v>7.63732912806091</c:v>
                </c:pt>
                <c:pt idx="2">
                  <c:v>5.9309500912121775</c:v>
                </c:pt>
                <c:pt idx="3">
                  <c:v>4.095051448411681</c:v>
                </c:pt>
                <c:pt idx="4">
                  <c:v>3.3604129300800025</c:v>
                </c:pt>
                <c:pt idx="5">
                  <c:v>2.4771739792589753</c:v>
                </c:pt>
                <c:pt idx="6">
                  <c:v>2.0078823690014365</c:v>
                </c:pt>
                <c:pt idx="7">
                  <c:v>0.978545435249371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2064.187714983313</c:v>
                </c:pt>
                <c:pt idx="1">
                  <c:v>8574.200632738064</c:v>
                </c:pt>
                <c:pt idx="2">
                  <c:v>11625.862380429273</c:v>
                </c:pt>
                <c:pt idx="3">
                  <c:v>14988.734437170275</c:v>
                </c:pt>
                <c:pt idx="4">
                  <c:v>15378.918538966942</c:v>
                </c:pt>
                <c:pt idx="5">
                  <c:v>16197.39573735864</c:v>
                </c:pt>
                <c:pt idx="6">
                  <c:v>17085.764159039874</c:v>
                </c:pt>
                <c:pt idx="7">
                  <c:v>18541.17936774284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9.051837484207786</c:v>
                </c:pt>
                <c:pt idx="1">
                  <c:v>6.58524807470558</c:v>
                </c:pt>
                <c:pt idx="2">
                  <c:v>5.113931456198255</c:v>
                </c:pt>
                <c:pt idx="3">
                  <c:v>3.5309372182733374</c:v>
                </c:pt>
                <c:pt idx="4">
                  <c:v>2.8974989039975534</c:v>
                </c:pt>
                <c:pt idx="5">
                  <c:v>2.1359306249733003</c:v>
                </c:pt>
                <c:pt idx="6">
                  <c:v>1.7312863283736877</c:v>
                </c:pt>
                <c:pt idx="7">
                  <c:v>0.8437458089650189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1905.4040445999815</c:v>
                </c:pt>
                <c:pt idx="1">
                  <c:v>7914.6467379120595</c:v>
                </c:pt>
                <c:pt idx="2">
                  <c:v>10731.565274242406</c:v>
                </c:pt>
                <c:pt idx="3">
                  <c:v>13835.754865080255</c:v>
                </c:pt>
                <c:pt idx="4">
                  <c:v>14195.924805200255</c:v>
                </c:pt>
                <c:pt idx="5">
                  <c:v>14951.442219100283</c:v>
                </c:pt>
                <c:pt idx="6">
                  <c:v>15771.4746083445</c:v>
                </c:pt>
                <c:pt idx="7">
                  <c:v>17114.934800993393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7.712808270567582</c:v>
                </c:pt>
                <c:pt idx="1">
                  <c:v>5.611098951228424</c:v>
                </c:pt>
                <c:pt idx="2">
                  <c:v>4.357432720074254</c:v>
                </c:pt>
                <c:pt idx="3">
                  <c:v>3.008609227404501</c:v>
                </c:pt>
                <c:pt idx="4">
                  <c:v>2.468874805773064</c:v>
                </c:pt>
                <c:pt idx="5">
                  <c:v>1.819964556190268</c:v>
                </c:pt>
                <c:pt idx="6">
                  <c:v>1.4751788833479944</c:v>
                </c:pt>
                <c:pt idx="7">
                  <c:v>0.7189313401832115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1746.6203742166495</c:v>
                </c:pt>
                <c:pt idx="1">
                  <c:v>7255.092843086054</c:v>
                </c:pt>
                <c:pt idx="2">
                  <c:v>9837.268168055538</c:v>
                </c:pt>
                <c:pt idx="3">
                  <c:v>12682.775292990233</c:v>
                </c:pt>
                <c:pt idx="4">
                  <c:v>13012.931071433566</c:v>
                </c:pt>
                <c:pt idx="5">
                  <c:v>13705.488700841926</c:v>
                </c:pt>
                <c:pt idx="6">
                  <c:v>14457.185057649125</c:v>
                </c:pt>
                <c:pt idx="7">
                  <c:v>15688.69023424394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6.480901394018592</c:v>
                </c:pt>
                <c:pt idx="1">
                  <c:v>4.714881757629439</c:v>
                </c:pt>
                <c:pt idx="2">
                  <c:v>3.661453882840171</c:v>
                </c:pt>
                <c:pt idx="3">
                  <c:v>2.5280674758051704</c:v>
                </c:pt>
                <c:pt idx="4">
                  <c:v>2.074540635406532</c:v>
                </c:pt>
                <c:pt idx="5">
                  <c:v>1.5292757729098778</c:v>
                </c:pt>
                <c:pt idx="6">
                  <c:v>1.2395600339243562</c:v>
                </c:pt>
                <c:pt idx="7">
                  <c:v>0.6041020289039485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1587.8367038333179</c:v>
                </c:pt>
                <c:pt idx="1">
                  <c:v>6595.538948260049</c:v>
                </c:pt>
                <c:pt idx="2">
                  <c:v>8942.971061868671</c:v>
                </c:pt>
                <c:pt idx="3">
                  <c:v>11529.795720900212</c:v>
                </c:pt>
                <c:pt idx="4">
                  <c:v>11829.93733766688</c:v>
                </c:pt>
                <c:pt idx="5">
                  <c:v>12459.53518258357</c:v>
                </c:pt>
                <c:pt idx="6">
                  <c:v>13142.89550695375</c:v>
                </c:pt>
                <c:pt idx="7">
                  <c:v>14262.445667494492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5.35611685456082</c:v>
                </c:pt>
                <c:pt idx="1">
                  <c:v>3.8965964939086275</c:v>
                </c:pt>
                <c:pt idx="2">
                  <c:v>3.0259949444960093</c:v>
                </c:pt>
                <c:pt idx="3">
                  <c:v>2.089311963475348</c:v>
                </c:pt>
                <c:pt idx="4">
                  <c:v>1.7144963928979606</c:v>
                </c:pt>
                <c:pt idx="5">
                  <c:v>1.2638642751321305</c:v>
                </c:pt>
                <c:pt idx="6">
                  <c:v>1.0244297801027737</c:v>
                </c:pt>
                <c:pt idx="7">
                  <c:v>0.4992578751272302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1429.0530334499858</c:v>
                </c:pt>
                <c:pt idx="1">
                  <c:v>5935.985053434044</c:v>
                </c:pt>
                <c:pt idx="2">
                  <c:v>8048.673955681804</c:v>
                </c:pt>
                <c:pt idx="3">
                  <c:v>10376.81614881019</c:v>
                </c:pt>
                <c:pt idx="4">
                  <c:v>10646.94360390019</c:v>
                </c:pt>
                <c:pt idx="5">
                  <c:v>11213.581664325213</c:v>
                </c:pt>
                <c:pt idx="6">
                  <c:v>11828.605956258374</c:v>
                </c:pt>
                <c:pt idx="7">
                  <c:v>12836.201100745042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4.3384546521942635</c:v>
                </c:pt>
                <c:pt idx="1">
                  <c:v>3.156243160065988</c:v>
                </c:pt>
                <c:pt idx="2">
                  <c:v>2.451055905041767</c:v>
                </c:pt>
                <c:pt idx="3">
                  <c:v>1.6923426904150314</c:v>
                </c:pt>
                <c:pt idx="4">
                  <c:v>1.3887420782473479</c:v>
                </c:pt>
                <c:pt idx="5">
                  <c:v>1.0237300628570254</c:v>
                </c:pt>
                <c:pt idx="6">
                  <c:v>0.8297881218832467</c:v>
                </c:pt>
                <c:pt idx="7">
                  <c:v>0.40439887885305636</c:v>
                </c:pt>
              </c:numCache>
            </c:numRef>
          </c:yVal>
          <c:smooth val="0"/>
        </c:ser>
        <c:axId val="44763258"/>
        <c:axId val="216139"/>
      </c:scatterChart>
      <c:val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16139"/>
        <c:crosses val="autoZero"/>
        <c:crossBetween val="midCat"/>
        <c:dispUnits/>
      </c:valAx>
      <c:valAx>
        <c:axId val="21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4476325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0.0675</cdr:y>
    </cdr:from>
    <cdr:to>
      <cdr:x>0.77825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390XXX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25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0.03125</cdr:x>
      <cdr:y>0.0405</cdr:y>
    </cdr:from>
    <cdr:to>
      <cdr:x>0.229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0.49875</cdr:y>
    </cdr:from>
    <cdr:to>
      <cdr:x>0.512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1907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20</xdr:row>
      <xdr:rowOff>142875</xdr:rowOff>
    </xdr:from>
    <xdr:to>
      <xdr:col>1</xdr:col>
      <xdr:colOff>390525</xdr:colOff>
      <xdr:row>21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338137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5</xdr:col>
      <xdr:colOff>561975</xdr:colOff>
      <xdr:row>19</xdr:row>
      <xdr:rowOff>104775</xdr:rowOff>
    </xdr:from>
    <xdr:to>
      <xdr:col>6</xdr:col>
      <xdr:colOff>295275</xdr:colOff>
      <xdr:row>20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09975" y="31813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390525</xdr:colOff>
      <xdr:row>16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7225" y="2495550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2600</a:t>
          </a:r>
        </a:p>
      </xdr:txBody>
    </xdr:sp>
    <xdr:clientData/>
  </xdr:twoCellAnchor>
  <xdr:twoCellAnchor>
    <xdr:from>
      <xdr:col>7</xdr:col>
      <xdr:colOff>447675</xdr:colOff>
      <xdr:row>13</xdr:row>
      <xdr:rowOff>142875</xdr:rowOff>
    </xdr:from>
    <xdr:to>
      <xdr:col>8</xdr:col>
      <xdr:colOff>238125</xdr:colOff>
      <xdr:row>15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14875" y="22479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85725</xdr:colOff>
      <xdr:row>41</xdr:row>
      <xdr:rowOff>142875</xdr:rowOff>
    </xdr:from>
    <xdr:to>
      <xdr:col>1</xdr:col>
      <xdr:colOff>466725</xdr:colOff>
      <xdr:row>42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95325" y="67818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1</xdr:col>
      <xdr:colOff>85725</xdr:colOff>
      <xdr:row>38</xdr:row>
      <xdr:rowOff>142875</xdr:rowOff>
    </xdr:from>
    <xdr:to>
      <xdr:col>1</xdr:col>
      <xdr:colOff>466725</xdr:colOff>
      <xdr:row>40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95325" y="62960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200025</xdr:colOff>
      <xdr:row>35</xdr:row>
      <xdr:rowOff>66675</xdr:rowOff>
    </xdr:from>
    <xdr:to>
      <xdr:col>1</xdr:col>
      <xdr:colOff>561975</xdr:colOff>
      <xdr:row>36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09625" y="57340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26000</a:t>
          </a:r>
        </a:p>
      </xdr:txBody>
    </xdr:sp>
    <xdr:clientData/>
  </xdr:twoCellAnchor>
  <xdr:twoCellAnchor>
    <xdr:from>
      <xdr:col>1</xdr:col>
      <xdr:colOff>333375</xdr:colOff>
      <xdr:row>30</xdr:row>
      <xdr:rowOff>152400</xdr:rowOff>
    </xdr:from>
    <xdr:to>
      <xdr:col>2</xdr:col>
      <xdr:colOff>104775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42975" y="50101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Q21" sqref="Q21"/>
    </sheetView>
  </sheetViews>
  <sheetFormatPr defaultColWidth="9.140625" defaultRowHeight="12.75"/>
  <sheetData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38093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2321.9304498269894</v>
      </c>
      <c r="E6" s="5">
        <v>9644.80962054427</v>
      </c>
      <c r="F6" s="5">
        <v>13077.514060699194</v>
      </c>
      <c r="G6" s="5">
        <v>16860.287773933105</v>
      </c>
      <c r="H6" s="5">
        <v>17299.19182341651</v>
      </c>
      <c r="I6" s="5">
        <v>18219.86735870819</v>
      </c>
      <c r="J6" s="5">
        <v>19219.16101499423</v>
      </c>
      <c r="K6" s="5">
        <v>20856.30518831668</v>
      </c>
    </row>
    <row r="7" spans="1:11" ht="12.75">
      <c r="A7" s="9" t="s">
        <v>8</v>
      </c>
      <c r="B7" s="10" t="s">
        <v>31</v>
      </c>
      <c r="C7" t="s">
        <v>35</v>
      </c>
      <c r="D7">
        <v>9.790467422919141</v>
      </c>
      <c r="E7">
        <v>7.122604317601556</v>
      </c>
      <c r="F7">
        <v>5.531228263024032</v>
      </c>
      <c r="G7">
        <v>3.8190616952844416</v>
      </c>
      <c r="H7">
        <v>3.133934814563754</v>
      </c>
      <c r="I7">
        <v>2.310222563971122</v>
      </c>
      <c r="J7">
        <v>1.8725592927689805</v>
      </c>
      <c r="K7">
        <v>0.9125954669765645</v>
      </c>
    </row>
    <row r="8" spans="1:11" ht="12.75">
      <c r="A8" s="9" t="s">
        <v>9</v>
      </c>
      <c r="B8" s="11">
        <v>678</v>
      </c>
      <c r="C8" s="4" t="s">
        <v>3</v>
      </c>
      <c r="D8" s="6">
        <v>40.27883578784042</v>
      </c>
      <c r="E8" s="6">
        <v>34.183932012110155</v>
      </c>
      <c r="F8" s="6">
        <v>31.944893779688197</v>
      </c>
      <c r="G8" s="6">
        <v>30.639544397609864</v>
      </c>
      <c r="H8" s="6">
        <v>29.470497723156193</v>
      </c>
      <c r="I8" s="6">
        <v>29.959123828887705</v>
      </c>
      <c r="J8" s="6">
        <v>31.474606004677966</v>
      </c>
      <c r="K8" s="6">
        <v>32.9774094378931</v>
      </c>
    </row>
    <row r="9" spans="1:11" ht="12.75">
      <c r="A9" s="9" t="s">
        <v>10</v>
      </c>
      <c r="B9" s="11">
        <v>26.5</v>
      </c>
      <c r="C9" s="4" t="s">
        <v>4</v>
      </c>
      <c r="D9" s="7">
        <v>0.08889069103588654</v>
      </c>
      <c r="E9" s="7">
        <v>0.3165126122082747</v>
      </c>
      <c r="F9" s="7">
        <v>0.3566365802101592</v>
      </c>
      <c r="G9" s="7">
        <v>0.3309938406327266</v>
      </c>
      <c r="H9" s="7">
        <v>0.28974027023534543</v>
      </c>
      <c r="I9" s="7">
        <v>0.22128423900834374</v>
      </c>
      <c r="J9" s="7">
        <v>0.18009027410919898</v>
      </c>
      <c r="K9" s="7">
        <v>0.090903311048489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9.825768622960181</v>
      </c>
      <c r="E10" s="6">
        <v>7.731689976970084</v>
      </c>
      <c r="F10" s="6">
        <v>6.651030798905265</v>
      </c>
      <c r="G10" s="6">
        <v>5.680381598351977</v>
      </c>
      <c r="H10" s="6">
        <v>5.093423157481321</v>
      </c>
      <c r="I10" s="6">
        <v>4.483831832524498</v>
      </c>
      <c r="J10" s="6">
        <v>4.291136222105901</v>
      </c>
      <c r="K10" s="6">
        <v>3.760764772394933</v>
      </c>
    </row>
    <row r="11" spans="1:11" ht="12.75">
      <c r="A11" s="9" t="s">
        <v>12</v>
      </c>
      <c r="B11" s="1">
        <v>0.25</v>
      </c>
      <c r="C11" s="4" t="s">
        <v>37</v>
      </c>
      <c r="D11" s="7">
        <v>0.08921120158257385</v>
      </c>
      <c r="E11" s="7">
        <v>0.3435790172069241</v>
      </c>
      <c r="F11" s="7">
        <v>0.4288380023747559</v>
      </c>
      <c r="G11" s="7">
        <v>0.4923123718633598</v>
      </c>
      <c r="H11" s="7">
        <v>0.47089996741908385</v>
      </c>
      <c r="I11" s="7">
        <v>0.42948299890034897</v>
      </c>
      <c r="J11" s="7">
        <v>0.41269288586116043</v>
      </c>
      <c r="K11" s="7">
        <v>0.37460844619119243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119.99164978874727</v>
      </c>
      <c r="E12" s="8">
        <v>118.92496344352986</v>
      </c>
      <c r="F12" s="8">
        <v>115.97495899307911</v>
      </c>
      <c r="G12" s="8">
        <v>112.99164978874727</v>
      </c>
      <c r="H12" s="8">
        <v>113.95828101676373</v>
      </c>
      <c r="I12" s="8">
        <v>114.99164978874727</v>
      </c>
      <c r="J12" s="8">
        <v>113.99164978874727</v>
      </c>
      <c r="K12" s="8">
        <v>113.98330278726253</v>
      </c>
    </row>
    <row r="13" spans="1:11" ht="12.75">
      <c r="A13" s="9" t="s">
        <v>14</v>
      </c>
      <c r="B13" s="1" t="s">
        <v>33</v>
      </c>
      <c r="C13" s="4" t="s">
        <v>34</v>
      </c>
      <c r="D13">
        <v>-1.91</v>
      </c>
      <c r="E13">
        <v>-1.43</v>
      </c>
      <c r="F13">
        <v>-0.58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186</v>
      </c>
      <c r="E14">
        <v>148</v>
      </c>
      <c r="F14">
        <v>130</v>
      </c>
      <c r="G14">
        <v>109</v>
      </c>
      <c r="H14">
        <v>101</v>
      </c>
      <c r="I14">
        <v>99</v>
      </c>
      <c r="J14">
        <v>101</v>
      </c>
      <c r="K14">
        <v>99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3.25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2381.7550557499762</v>
      </c>
      <c r="E27" s="5">
        <f aca="true" t="shared" si="0" ref="E27:K27">E6*($B$28/$B$16)^3*($B$29/$B$20)</f>
        <v>9893.308422390073</v>
      </c>
      <c r="F27" s="5">
        <f t="shared" si="0"/>
        <v>13414.456592803006</v>
      </c>
      <c r="G27" s="5">
        <f t="shared" si="0"/>
        <v>17294.693581350315</v>
      </c>
      <c r="H27" s="5">
        <f t="shared" si="0"/>
        <v>17744.906006500318</v>
      </c>
      <c r="I27" s="5">
        <f t="shared" si="0"/>
        <v>18689.30277387535</v>
      </c>
      <c r="J27" s="5">
        <f t="shared" si="0"/>
        <v>19714.34326043062</v>
      </c>
      <c r="K27" s="5">
        <f t="shared" si="0"/>
        <v>21393.668501241737</v>
      </c>
    </row>
    <row r="28" spans="1:11" ht="12.75">
      <c r="A28" s="9" t="s">
        <v>27</v>
      </c>
      <c r="B28" s="1">
        <v>25</v>
      </c>
      <c r="C28" s="4" t="s">
        <v>2</v>
      </c>
      <c r="D28" s="6">
        <f>D7*($B$28/$B$16)^2*($B$29/$B$20)^2</f>
        <v>12.051262922761842</v>
      </c>
      <c r="E28" s="6">
        <f aca="true" t="shared" si="1" ref="E28:K28">E7*($B$28/$B$16)^2*($B$29/$B$20)^2</f>
        <v>8.76734211129441</v>
      </c>
      <c r="F28" s="6">
        <f t="shared" si="1"/>
        <v>6.808488625116019</v>
      </c>
      <c r="G28" s="6">
        <f t="shared" si="1"/>
        <v>4.700951917819531</v>
      </c>
      <c r="H28" s="6">
        <f t="shared" si="1"/>
        <v>3.8576168840204104</v>
      </c>
      <c r="I28" s="6">
        <f t="shared" si="1"/>
        <v>2.8436946190472927</v>
      </c>
      <c r="J28" s="6">
        <f t="shared" si="1"/>
        <v>2.3049670052312403</v>
      </c>
      <c r="K28" s="6">
        <f t="shared" si="1"/>
        <v>1.1233302190362675</v>
      </c>
    </row>
    <row r="29" spans="1:11" ht="12.75">
      <c r="A29" s="9" t="s">
        <v>29</v>
      </c>
      <c r="B29" s="1">
        <v>3000</v>
      </c>
      <c r="C29" s="4" t="s">
        <v>3</v>
      </c>
      <c r="D29" s="6">
        <f aca="true" t="shared" si="2" ref="D29:K29">D8*($B$28/$B$16)^5*($B$29/$B$20)^3</f>
        <v>50.85737414621285</v>
      </c>
      <c r="E29" s="6">
        <f t="shared" si="2"/>
        <v>43.16174949260617</v>
      </c>
      <c r="F29" s="6">
        <f t="shared" si="2"/>
        <v>40.33466666146996</v>
      </c>
      <c r="G29" s="6">
        <f t="shared" si="2"/>
        <v>38.68648988035439</v>
      </c>
      <c r="H29" s="6">
        <f t="shared" si="2"/>
        <v>37.21041335147356</v>
      </c>
      <c r="I29" s="6">
        <f t="shared" si="2"/>
        <v>37.827368638058495</v>
      </c>
      <c r="J29" s="6">
        <f t="shared" si="2"/>
        <v>39.7408659504448</v>
      </c>
      <c r="K29" s="6">
        <f t="shared" si="2"/>
        <v>41.63835466818743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2222.971385366645</v>
      </c>
      <c r="E33" s="5">
        <f aca="true" t="shared" si="3" ref="E33:K33">E6*($B$34/$B$16)^3*($B$35/$B$20)</f>
        <v>9233.754527564068</v>
      </c>
      <c r="F33" s="5">
        <f t="shared" si="3"/>
        <v>12520.15948661614</v>
      </c>
      <c r="G33" s="5">
        <f t="shared" si="3"/>
        <v>16141.714009260295</v>
      </c>
      <c r="H33" s="5">
        <f t="shared" si="3"/>
        <v>16561.91227273363</v>
      </c>
      <c r="I33" s="5">
        <f t="shared" si="3"/>
        <v>17443.349255616995</v>
      </c>
      <c r="J33" s="5">
        <f t="shared" si="3"/>
        <v>18400.05370973525</v>
      </c>
      <c r="K33" s="5">
        <f t="shared" si="3"/>
        <v>19967.423934492286</v>
      </c>
    </row>
    <row r="34" spans="1:11" ht="12.75">
      <c r="A34" s="9" t="s">
        <v>27</v>
      </c>
      <c r="B34" s="1">
        <v>25</v>
      </c>
      <c r="C34" s="4" t="s">
        <v>2</v>
      </c>
      <c r="D34" s="6">
        <f>D7*($B$34/$B$16)^2*($B$35/$B$20)^2</f>
        <v>10.497989034939206</v>
      </c>
      <c r="E34" s="6">
        <f aca="true" t="shared" si="4" ref="E34:K34">E7*($B$34/$B$16)^2*($B$35/$B$20)^2</f>
        <v>7.63732912806091</v>
      </c>
      <c r="F34" s="6">
        <f t="shared" si="4"/>
        <v>5.9309500912121775</v>
      </c>
      <c r="G34" s="6">
        <f t="shared" si="4"/>
        <v>4.095051448411681</v>
      </c>
      <c r="H34" s="6">
        <f t="shared" si="4"/>
        <v>3.3604129300800025</v>
      </c>
      <c r="I34" s="6">
        <f t="shared" si="4"/>
        <v>2.4771739792589753</v>
      </c>
      <c r="J34" s="6">
        <f t="shared" si="4"/>
        <v>2.0078823690014365</v>
      </c>
      <c r="K34" s="6">
        <f t="shared" si="4"/>
        <v>0.978545435249371</v>
      </c>
    </row>
    <row r="35" spans="1:11" ht="12.75">
      <c r="A35" s="9" t="s">
        <v>29</v>
      </c>
      <c r="B35" s="1">
        <v>2800</v>
      </c>
      <c r="C35" s="4" t="s">
        <v>3</v>
      </c>
      <c r="D35" s="6">
        <f aca="true" t="shared" si="5" ref="D35:K35">D8*($B$34/$B$16)^5*($B$35/$B$20)^3</f>
        <v>41.34892878732091</v>
      </c>
      <c r="E35" s="6">
        <f t="shared" si="5"/>
        <v>35.09210092080336</v>
      </c>
      <c r="F35" s="6">
        <f t="shared" si="5"/>
        <v>32.793577872318096</v>
      </c>
      <c r="G35" s="6">
        <f t="shared" si="5"/>
        <v>31.45354910568665</v>
      </c>
      <c r="H35" s="6">
        <f t="shared" si="5"/>
        <v>30.253444218205473</v>
      </c>
      <c r="I35" s="6">
        <f t="shared" si="5"/>
        <v>30.75505171639482</v>
      </c>
      <c r="J35" s="6">
        <f t="shared" si="5"/>
        <v>32.310795901635714</v>
      </c>
      <c r="K35" s="6">
        <f t="shared" si="5"/>
        <v>33.853524506520394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2064.187714983313</v>
      </c>
      <c r="E39" s="5">
        <f aca="true" t="shared" si="6" ref="E39:K39">E6*($B$40/$B$16)^3*($B$41/$B$20)</f>
        <v>8574.200632738064</v>
      </c>
      <c r="F39" s="5">
        <f t="shared" si="6"/>
        <v>11625.862380429273</v>
      </c>
      <c r="G39" s="5">
        <f t="shared" si="6"/>
        <v>14988.734437170275</v>
      </c>
      <c r="H39" s="5">
        <f t="shared" si="6"/>
        <v>15378.918538966942</v>
      </c>
      <c r="I39" s="5">
        <f t="shared" si="6"/>
        <v>16197.39573735864</v>
      </c>
      <c r="J39" s="5">
        <f t="shared" si="6"/>
        <v>17085.764159039874</v>
      </c>
      <c r="K39" s="5">
        <f t="shared" si="6"/>
        <v>18541.17936774284</v>
      </c>
    </row>
    <row r="40" spans="1:11" ht="12.75">
      <c r="A40" s="9" t="s">
        <v>27</v>
      </c>
      <c r="B40" s="1">
        <v>25</v>
      </c>
      <c r="C40" s="4" t="s">
        <v>2</v>
      </c>
      <c r="D40" s="6">
        <f>D7*($B$40/$B$16)^2*($B$41/$B$20)^2</f>
        <v>9.051837484207786</v>
      </c>
      <c r="E40" s="6">
        <f aca="true" t="shared" si="7" ref="E40:K40">E7*($B$40/$B$16)^2*($B$41/$B$20)^2</f>
        <v>6.58524807470558</v>
      </c>
      <c r="F40" s="6">
        <f t="shared" si="7"/>
        <v>5.113931456198255</v>
      </c>
      <c r="G40" s="6">
        <f t="shared" si="7"/>
        <v>3.5309372182733374</v>
      </c>
      <c r="H40" s="6">
        <f t="shared" si="7"/>
        <v>2.8974989039975534</v>
      </c>
      <c r="I40" s="6">
        <f t="shared" si="7"/>
        <v>2.1359306249733003</v>
      </c>
      <c r="J40" s="6">
        <f t="shared" si="7"/>
        <v>1.7312863283736877</v>
      </c>
      <c r="K40" s="6">
        <f t="shared" si="7"/>
        <v>0.8437458089650189</v>
      </c>
    </row>
    <row r="41" spans="1:11" ht="12.75">
      <c r="A41" s="9" t="s">
        <v>29</v>
      </c>
      <c r="B41" s="1">
        <v>2600</v>
      </c>
      <c r="C41" s="4" t="s">
        <v>3</v>
      </c>
      <c r="D41" s="6">
        <f aca="true" t="shared" si="8" ref="D41:K41">D8*($B$40/$B$16)^5*($B$41/$B$20)^3</f>
        <v>33.106266962734715</v>
      </c>
      <c r="E41" s="6">
        <f t="shared" si="8"/>
        <v>28.096700336372084</v>
      </c>
      <c r="F41" s="6">
        <f t="shared" si="8"/>
        <v>26.256374120073932</v>
      </c>
      <c r="G41" s="6">
        <f t="shared" si="8"/>
        <v>25.183472079152182</v>
      </c>
      <c r="H41" s="6">
        <f t="shared" si="8"/>
        <v>24.222600928351834</v>
      </c>
      <c r="I41" s="6">
        <f t="shared" si="8"/>
        <v>24.624215969722826</v>
      </c>
      <c r="J41" s="6">
        <f t="shared" si="8"/>
        <v>25.86983184981548</v>
      </c>
      <c r="K41" s="6">
        <f t="shared" si="8"/>
        <v>27.10502672770602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1905.4040445999815</v>
      </c>
      <c r="E45" s="5">
        <f aca="true" t="shared" si="9" ref="E45:K45">E6*($B$46/$B$16)^3*($B$47/$B$20)</f>
        <v>7914.6467379120595</v>
      </c>
      <c r="F45" s="5">
        <f t="shared" si="9"/>
        <v>10731.565274242406</v>
      </c>
      <c r="G45" s="5">
        <f t="shared" si="9"/>
        <v>13835.754865080255</v>
      </c>
      <c r="H45" s="5">
        <f t="shared" si="9"/>
        <v>14195.924805200255</v>
      </c>
      <c r="I45" s="5">
        <f t="shared" si="9"/>
        <v>14951.442219100283</v>
      </c>
      <c r="J45" s="5">
        <f t="shared" si="9"/>
        <v>15771.4746083445</v>
      </c>
      <c r="K45" s="5">
        <f t="shared" si="9"/>
        <v>17114.934800993393</v>
      </c>
    </row>
    <row r="46" spans="1:11" ht="12.75">
      <c r="A46" s="9" t="s">
        <v>27</v>
      </c>
      <c r="B46" s="1">
        <v>25</v>
      </c>
      <c r="C46" s="4" t="s">
        <v>2</v>
      </c>
      <c r="D46" s="6">
        <f>D7*($B$46/$B$16)^2*($B$47/$B$20)^2</f>
        <v>7.712808270567582</v>
      </c>
      <c r="E46" s="6">
        <f aca="true" t="shared" si="10" ref="E46:K46">E7*($B$46/$B$16)^2*($B$47/$B$20)^2</f>
        <v>5.611098951228424</v>
      </c>
      <c r="F46" s="6">
        <f t="shared" si="10"/>
        <v>4.357432720074254</v>
      </c>
      <c r="G46" s="6">
        <f t="shared" si="10"/>
        <v>3.008609227404501</v>
      </c>
      <c r="H46" s="6">
        <f t="shared" si="10"/>
        <v>2.468874805773064</v>
      </c>
      <c r="I46" s="6">
        <f t="shared" si="10"/>
        <v>1.819964556190268</v>
      </c>
      <c r="J46" s="6">
        <f t="shared" si="10"/>
        <v>1.4751788833479944</v>
      </c>
      <c r="K46" s="6">
        <f t="shared" si="10"/>
        <v>0.7189313401832115</v>
      </c>
    </row>
    <row r="47" spans="1:11" ht="12.75">
      <c r="A47" s="9" t="s">
        <v>29</v>
      </c>
      <c r="B47" s="1">
        <v>2400</v>
      </c>
      <c r="C47" s="4" t="s">
        <v>3</v>
      </c>
      <c r="D47" s="6">
        <f aca="true" t="shared" si="11" ref="D47:K47">D8*($B$46/$B$16)^5*($B$47/$B$20)^3</f>
        <v>26.038975562860994</v>
      </c>
      <c r="E47" s="6">
        <f t="shared" si="11"/>
        <v>22.09881574021437</v>
      </c>
      <c r="F47" s="6">
        <f t="shared" si="11"/>
        <v>20.65134933067263</v>
      </c>
      <c r="G47" s="6">
        <f t="shared" si="11"/>
        <v>19.807482818741455</v>
      </c>
      <c r="H47" s="6">
        <f t="shared" si="11"/>
        <v>19.051731635954475</v>
      </c>
      <c r="I47" s="6">
        <f t="shared" si="11"/>
        <v>19.36761274268596</v>
      </c>
      <c r="J47" s="6">
        <f t="shared" si="11"/>
        <v>20.347323366627748</v>
      </c>
      <c r="K47" s="6">
        <f t="shared" si="11"/>
        <v>21.318837590111976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1746.6203742166495</v>
      </c>
      <c r="E51" s="5">
        <f aca="true" t="shared" si="12" ref="E51:K51">E6*($B$52/$B$16)^3*($B$53/$B$20)</f>
        <v>7255.092843086054</v>
      </c>
      <c r="F51" s="5">
        <f t="shared" si="12"/>
        <v>9837.268168055538</v>
      </c>
      <c r="G51" s="5">
        <f t="shared" si="12"/>
        <v>12682.775292990233</v>
      </c>
      <c r="H51" s="5">
        <f t="shared" si="12"/>
        <v>13012.931071433566</v>
      </c>
      <c r="I51" s="5">
        <f t="shared" si="12"/>
        <v>13705.488700841926</v>
      </c>
      <c r="J51" s="5">
        <f t="shared" si="12"/>
        <v>14457.185057649125</v>
      </c>
      <c r="K51" s="5">
        <f t="shared" si="12"/>
        <v>15688.69023424394</v>
      </c>
    </row>
    <row r="52" spans="1:11" ht="12.75">
      <c r="A52" s="9" t="s">
        <v>27</v>
      </c>
      <c r="B52" s="1">
        <v>25</v>
      </c>
      <c r="C52" s="4" t="s">
        <v>2</v>
      </c>
      <c r="D52" s="6">
        <f>D7*($B$52/$B$16)^2*($B$53/$B$20)^2</f>
        <v>6.480901394018592</v>
      </c>
      <c r="E52" s="6">
        <f aca="true" t="shared" si="13" ref="E52:K52">E7*($B$52/$B$16)^2*($B$53/$B$20)^2</f>
        <v>4.714881757629439</v>
      </c>
      <c r="F52" s="6">
        <f t="shared" si="13"/>
        <v>3.661453882840171</v>
      </c>
      <c r="G52" s="6">
        <f t="shared" si="13"/>
        <v>2.5280674758051704</v>
      </c>
      <c r="H52" s="6">
        <f t="shared" si="13"/>
        <v>2.074540635406532</v>
      </c>
      <c r="I52" s="6">
        <f t="shared" si="13"/>
        <v>1.5292757729098778</v>
      </c>
      <c r="J52" s="6">
        <f t="shared" si="13"/>
        <v>1.2395600339243562</v>
      </c>
      <c r="K52" s="6">
        <f t="shared" si="13"/>
        <v>0.6041020289039485</v>
      </c>
    </row>
    <row r="53" spans="1:11" ht="12.75">
      <c r="A53" s="9" t="s">
        <v>29</v>
      </c>
      <c r="B53" s="1">
        <v>2200</v>
      </c>
      <c r="C53" s="4" t="s">
        <v>3</v>
      </c>
      <c r="D53" s="6">
        <f aca="true" t="shared" si="14" ref="D53:K53">D8*($B$52/$B$16)^5*($B$53/$B$20)^3</f>
        <v>20.056641478106467</v>
      </c>
      <c r="E53" s="6">
        <f t="shared" si="14"/>
        <v>17.021715133232245</v>
      </c>
      <c r="F53" s="6">
        <f t="shared" si="14"/>
        <v>15.906797430049343</v>
      </c>
      <c r="G53" s="6">
        <f t="shared" si="14"/>
        <v>15.25680534244495</v>
      </c>
      <c r="H53" s="6">
        <f t="shared" si="14"/>
        <v>14.674684495055208</v>
      </c>
      <c r="I53" s="6">
        <f t="shared" si="14"/>
        <v>14.917993379927665</v>
      </c>
      <c r="J53" s="6">
        <f t="shared" si="14"/>
        <v>15.67262002371616</v>
      </c>
      <c r="K53" s="6">
        <f t="shared" si="14"/>
        <v>16.420933352105923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1587.8367038333179</v>
      </c>
      <c r="E57" s="5">
        <f aca="true" t="shared" si="15" ref="E57:K57">E6*($B$58/$B$16)^3*($B$59/$B$20)</f>
        <v>6595.538948260049</v>
      </c>
      <c r="F57" s="5">
        <f t="shared" si="15"/>
        <v>8942.971061868671</v>
      </c>
      <c r="G57" s="5">
        <f t="shared" si="15"/>
        <v>11529.795720900212</v>
      </c>
      <c r="H57" s="5">
        <f t="shared" si="15"/>
        <v>11829.93733766688</v>
      </c>
      <c r="I57" s="5">
        <f t="shared" si="15"/>
        <v>12459.53518258357</v>
      </c>
      <c r="J57" s="5">
        <f t="shared" si="15"/>
        <v>13142.89550695375</v>
      </c>
      <c r="K57" s="5">
        <f t="shared" si="15"/>
        <v>14262.445667494492</v>
      </c>
    </row>
    <row r="58" spans="1:11" ht="12.75">
      <c r="A58" s="9" t="s">
        <v>27</v>
      </c>
      <c r="B58" s="1">
        <v>25</v>
      </c>
      <c r="C58" s="4" t="s">
        <v>2</v>
      </c>
      <c r="D58" s="6">
        <f>D7*($B$58/$B$16)^2*($B$59/$B$20)^2</f>
        <v>5.35611685456082</v>
      </c>
      <c r="E58" s="6">
        <f aca="true" t="shared" si="16" ref="E58:K58">E7*($B$58/$B$16)^2*($B$59/$B$20)^2</f>
        <v>3.8965964939086275</v>
      </c>
      <c r="F58" s="6">
        <f t="shared" si="16"/>
        <v>3.0259949444960093</v>
      </c>
      <c r="G58" s="6">
        <f t="shared" si="16"/>
        <v>2.089311963475348</v>
      </c>
      <c r="H58" s="6">
        <f t="shared" si="16"/>
        <v>1.7144963928979606</v>
      </c>
      <c r="I58" s="6">
        <f t="shared" si="16"/>
        <v>1.2638642751321305</v>
      </c>
      <c r="J58" s="6">
        <f t="shared" si="16"/>
        <v>1.0244297801027737</v>
      </c>
      <c r="K58" s="6">
        <f t="shared" si="16"/>
        <v>0.4992578751272302</v>
      </c>
    </row>
    <row r="59" spans="1:11" ht="12.75">
      <c r="A59" s="9" t="s">
        <v>29</v>
      </c>
      <c r="B59" s="1">
        <v>2000</v>
      </c>
      <c r="C59" s="4" t="s">
        <v>3</v>
      </c>
      <c r="D59" s="6">
        <f aca="true" t="shared" si="17" ref="D59:K59">D8*($B$58/$B$16)^5*($B$59/$B$20)^3</f>
        <v>15.068851598877888</v>
      </c>
      <c r="E59" s="6">
        <f t="shared" si="17"/>
        <v>12.78866651632776</v>
      </c>
      <c r="F59" s="6">
        <f t="shared" si="17"/>
        <v>11.95101234413925</v>
      </c>
      <c r="G59" s="6">
        <f t="shared" si="17"/>
        <v>11.462663668253157</v>
      </c>
      <c r="H59" s="6">
        <f t="shared" si="17"/>
        <v>11.025307659695875</v>
      </c>
      <c r="I59" s="6">
        <f t="shared" si="17"/>
        <v>11.20810922609141</v>
      </c>
      <c r="J59" s="6">
        <f t="shared" si="17"/>
        <v>11.775071392724389</v>
      </c>
      <c r="K59" s="6">
        <f t="shared" si="17"/>
        <v>12.33729027205554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1429.0530334499858</v>
      </c>
      <c r="E63" s="5">
        <f aca="true" t="shared" si="18" ref="E63:K63">E6*($B$64/$B$16)^3*($B$65/$B$20)</f>
        <v>5935.985053434044</v>
      </c>
      <c r="F63" s="5">
        <f t="shared" si="18"/>
        <v>8048.673955681804</v>
      </c>
      <c r="G63" s="5">
        <f t="shared" si="18"/>
        <v>10376.81614881019</v>
      </c>
      <c r="H63" s="5">
        <f t="shared" si="18"/>
        <v>10646.94360390019</v>
      </c>
      <c r="I63" s="5">
        <f t="shared" si="18"/>
        <v>11213.581664325213</v>
      </c>
      <c r="J63" s="5">
        <f t="shared" si="18"/>
        <v>11828.605956258374</v>
      </c>
      <c r="K63" s="5">
        <f t="shared" si="18"/>
        <v>12836.201100745042</v>
      </c>
    </row>
    <row r="64" spans="1:11" ht="12.75">
      <c r="A64" s="9" t="s">
        <v>27</v>
      </c>
      <c r="B64" s="1">
        <v>25</v>
      </c>
      <c r="C64" s="4" t="s">
        <v>2</v>
      </c>
      <c r="D64" s="6">
        <f>D7*($B$64/$B$16)^2*($B$65/$B$20)^2</f>
        <v>4.3384546521942635</v>
      </c>
      <c r="E64" s="6">
        <f aca="true" t="shared" si="19" ref="E64:K64">E7*($B$64/$B$16)^2*($B$65/$B$20)^2</f>
        <v>3.156243160065988</v>
      </c>
      <c r="F64" s="6">
        <f t="shared" si="19"/>
        <v>2.451055905041767</v>
      </c>
      <c r="G64" s="6">
        <f t="shared" si="19"/>
        <v>1.6923426904150314</v>
      </c>
      <c r="H64" s="6">
        <f t="shared" si="19"/>
        <v>1.3887420782473479</v>
      </c>
      <c r="I64" s="6">
        <f t="shared" si="19"/>
        <v>1.0237300628570254</v>
      </c>
      <c r="J64" s="6">
        <f t="shared" si="19"/>
        <v>0.8297881218832467</v>
      </c>
      <c r="K64" s="6">
        <f t="shared" si="19"/>
        <v>0.40439887885305636</v>
      </c>
    </row>
    <row r="65" spans="1:11" ht="12.75">
      <c r="A65" s="9" t="s">
        <v>29</v>
      </c>
      <c r="B65" s="1">
        <v>1800</v>
      </c>
      <c r="C65" s="4" t="s">
        <v>3</v>
      </c>
      <c r="D65" s="6">
        <f>D8*($B$64/$B$16)^5*($B$65/$B$20)^3</f>
        <v>10.985192815581978</v>
      </c>
      <c r="E65" s="6">
        <f aca="true" t="shared" si="20" ref="E65:K65">E8*($B$64/$B$16)^5*($B$65/$B$20)^3</f>
        <v>9.322937890402935</v>
      </c>
      <c r="F65" s="6">
        <f t="shared" si="20"/>
        <v>8.712287998877512</v>
      </c>
      <c r="G65" s="6">
        <f t="shared" si="20"/>
        <v>8.35628181415655</v>
      </c>
      <c r="H65" s="6">
        <f t="shared" si="20"/>
        <v>8.03744928391829</v>
      </c>
      <c r="I65" s="6">
        <f t="shared" si="20"/>
        <v>8.170711625820637</v>
      </c>
      <c r="J65" s="6">
        <f t="shared" si="20"/>
        <v>8.584027045296077</v>
      </c>
      <c r="K65" s="6">
        <f t="shared" si="20"/>
        <v>8.993884608328488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2006-03-13T21:44:14Z</dcterms:modified>
  <cp:category/>
  <cp:version/>
  <cp:contentType/>
  <cp:contentStatus/>
</cp:coreProperties>
</file>