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19" sheetId="1" r:id="rId1"/>
    <sheet name="datasheet (2)" sheetId="2" r:id="rId2"/>
  </sheets>
  <definedNames>
    <definedName name="_xlnm.Print_Area" localSheetId="0">'19'!$A$1:$K$55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<sst xmlns="http://schemas.openxmlformats.org/spreadsheetml/2006/main" count="78" uniqueCount="40">
  <si>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</si>
  <si>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</si>
  <si>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</si>
  <si>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</si>
  <si>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</si>
  <si>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</si>
  <si>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</si>
  <si>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</si>
  <si>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</si>
  <si>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</si>
  <si>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</si>
  <si>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</si>
  <si>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</si>
  <si>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</si>
  <si>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</si>
  <si>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</si>
  <si>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</si>
  <si>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</si>
  <si>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</si>
  <si>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</si>
  <si>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</si>
  <si>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</si>
  <si>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</si>
  <si>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</si>
  <si>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</si>
  <si>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</si>
  <si>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</si>
  <si>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</si>
  <si>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</si>
  <si>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</si>
  <si>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</si>
  <si>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</si>
  <si>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</si>
  <si>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</si>
  <si>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</si>
  <si>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296200-20</t>
  </si>
  <si>
    <t>CCW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</si>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</sst>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11.25"/>
      <name val="Arial"/>
      <family val="2"/>
    </font>
    <font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98"/>
          <c:w val="0.94"/>
          <c:h val="0.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6976.932059813396</c:v>
                </c:pt>
                <c:pt idx="2">
                  <c:v>10182.890160440293</c:v>
                </c:pt>
                <c:pt idx="3">
                  <c:v>13220.408958792123</c:v>
                </c:pt>
                <c:pt idx="4">
                  <c:v>14437.108154460717</c:v>
                </c:pt>
                <c:pt idx="5">
                  <c:v>14598.40017405063</c:v>
                </c:pt>
                <c:pt idx="6">
                  <c:v>14752.215674174173</c:v>
                </c:pt>
                <c:pt idx="7">
                  <c:v>15301.730292264088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23.76211501259635</c:v>
                </c:pt>
                <c:pt idx="1">
                  <c:v>17.0407591581157</c:v>
                </c:pt>
                <c:pt idx="2">
                  <c:v>18.94705670940925</c:v>
                </c:pt>
                <c:pt idx="3">
                  <c:v>20.843254519890777</c:v>
                </c:pt>
                <c:pt idx="4">
                  <c:v>20.93636788306235</c:v>
                </c:pt>
                <c:pt idx="5">
                  <c:v>20.568608163996267</c:v>
                </c:pt>
                <c:pt idx="6">
                  <c:v>19.8710062744661</c:v>
                </c:pt>
                <c:pt idx="7">
                  <c:v>19.30099504718329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6104.815552336722</c:v>
                </c:pt>
                <c:pt idx="2">
                  <c:v>8910.028890385256</c:v>
                </c:pt>
                <c:pt idx="3">
                  <c:v>11567.85783894311</c:v>
                </c:pt>
                <c:pt idx="4">
                  <c:v>12632.46963515313</c:v>
                </c:pt>
                <c:pt idx="5">
                  <c:v>12773.600152294302</c:v>
                </c:pt>
                <c:pt idx="6">
                  <c:v>12908.188714902402</c:v>
                </c:pt>
                <c:pt idx="7">
                  <c:v>13389.014005731078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15.918760643204202</c:v>
                </c:pt>
                <c:pt idx="1">
                  <c:v>11.415977326628298</c:v>
                </c:pt>
                <c:pt idx="2">
                  <c:v>12.69304775649878</c:v>
                </c:pt>
                <c:pt idx="3">
                  <c:v>13.96335214906746</c:v>
                </c:pt>
                <c:pt idx="4">
                  <c:v>14.025730827910914</c:v>
                </c:pt>
                <c:pt idx="5">
                  <c:v>13.779360547364691</c:v>
                </c:pt>
                <c:pt idx="6">
                  <c:v>13.3120217815271</c:v>
                </c:pt>
                <c:pt idx="7">
                  <c:v>12.930158791374748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5232.699044860047</c:v>
                </c:pt>
                <c:pt idx="2">
                  <c:v>7637.1676203302195</c:v>
                </c:pt>
                <c:pt idx="3">
                  <c:v>9915.306719094093</c:v>
                </c:pt>
                <c:pt idx="4">
                  <c:v>10827.831115845538</c:v>
                </c:pt>
                <c:pt idx="5">
                  <c:v>10948.800130537973</c:v>
                </c:pt>
                <c:pt idx="6">
                  <c:v>11064.16175563063</c:v>
                </c:pt>
                <c:pt idx="7">
                  <c:v>11476.297719198066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10.024642270939086</c:v>
                </c:pt>
                <c:pt idx="1">
                  <c:v>7.189070269830062</c:v>
                </c:pt>
                <c:pt idx="2">
                  <c:v>7.993289549282028</c:v>
                </c:pt>
                <c:pt idx="3">
                  <c:v>8.793248000578922</c:v>
                </c:pt>
                <c:pt idx="4">
                  <c:v>8.832530200666929</c:v>
                </c:pt>
                <c:pt idx="5">
                  <c:v>8.677381569185926</c:v>
                </c:pt>
                <c:pt idx="6">
                  <c:v>8.383080772040387</c:v>
                </c:pt>
                <c:pt idx="7">
                  <c:v>8.14260728553045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4360.582537383373</c:v>
                </c:pt>
                <c:pt idx="2">
                  <c:v>6364.306350275183</c:v>
                </c:pt>
                <c:pt idx="3">
                  <c:v>8262.755599245078</c:v>
                </c:pt>
                <c:pt idx="4">
                  <c:v>9023.192596537949</c:v>
                </c:pt>
                <c:pt idx="5">
                  <c:v>9124.000108781645</c:v>
                </c:pt>
                <c:pt idx="6">
                  <c:v>9220.13479635886</c:v>
                </c:pt>
                <c:pt idx="7">
                  <c:v>9563.581432665056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5.801297610497158</c:v>
                </c:pt>
                <c:pt idx="1">
                  <c:v>4.1603415913368424</c:v>
                </c:pt>
                <c:pt idx="2">
                  <c:v>4.625746266945619</c:v>
                </c:pt>
                <c:pt idx="3">
                  <c:v>5.088685185520211</c:v>
                </c:pt>
                <c:pt idx="4">
                  <c:v>5.11141794020077</c:v>
                </c:pt>
                <c:pt idx="5">
                  <c:v>5.021632852538152</c:v>
                </c:pt>
                <c:pt idx="6">
                  <c:v>4.851319891227077</c:v>
                </c:pt>
                <c:pt idx="7">
                  <c:v>4.712156993941234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3488.466029906698</c:v>
                </c:pt>
                <c:pt idx="2">
                  <c:v>5091.445080220146</c:v>
                </c:pt>
                <c:pt idx="3">
                  <c:v>6610.204479396061</c:v>
                </c:pt>
                <c:pt idx="4">
                  <c:v>7218.554077230358</c:v>
                </c:pt>
                <c:pt idx="5">
                  <c:v>7299.200087025315</c:v>
                </c:pt>
                <c:pt idx="6">
                  <c:v>7376.107837087086</c:v>
                </c:pt>
                <c:pt idx="7">
                  <c:v>7650.865146132044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2.970264376574544</c:v>
                </c:pt>
                <c:pt idx="1">
                  <c:v>2.1300948947644627</c:v>
                </c:pt>
                <c:pt idx="2">
                  <c:v>2.368382088676156</c:v>
                </c:pt>
                <c:pt idx="3">
                  <c:v>2.605406814986347</c:v>
                </c:pt>
                <c:pt idx="4">
                  <c:v>2.6170459853827936</c:v>
                </c:pt>
                <c:pt idx="5">
                  <c:v>2.5710760204995333</c:v>
                </c:pt>
                <c:pt idx="6">
                  <c:v>2.4838757843082626</c:v>
                </c:pt>
                <c:pt idx="7">
                  <c:v>2.412624380897911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2616.3495224300236</c:v>
                </c:pt>
                <c:pt idx="2">
                  <c:v>3818.5838101651098</c:v>
                </c:pt>
                <c:pt idx="3">
                  <c:v>4957.653359547046</c:v>
                </c:pt>
                <c:pt idx="4">
                  <c:v>5413.915557922769</c:v>
                </c:pt>
                <c:pt idx="5">
                  <c:v>5474.4000652689865</c:v>
                </c:pt>
                <c:pt idx="6">
                  <c:v>5532.080877815315</c:v>
                </c:pt>
                <c:pt idx="7">
                  <c:v>5738.148859599033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1.2530802838673858</c:v>
                </c:pt>
                <c:pt idx="1">
                  <c:v>0.8986337837287578</c:v>
                </c:pt>
                <c:pt idx="2">
                  <c:v>0.9991611936602535</c:v>
                </c:pt>
                <c:pt idx="3">
                  <c:v>1.0991560000723652</c:v>
                </c:pt>
                <c:pt idx="4">
                  <c:v>1.104066275083366</c:v>
                </c:pt>
                <c:pt idx="5">
                  <c:v>1.0846726961482407</c:v>
                </c:pt>
                <c:pt idx="6">
                  <c:v>1.0478850965050484</c:v>
                </c:pt>
                <c:pt idx="7">
                  <c:v>1.0178259106913063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937787"/>
        <c:axId val="50895764"/>
      </c:scatterChart>
      <c:valAx>
        <c:axId val="4293778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50895764"/>
        <c:crosses val="autoZero"/>
        <c:crossBetween val="midCat"/>
        <c:dispUnits/>
        <c:minorUnit val="1000"/>
      </c:valAx>
      <c:valAx>
        <c:axId val="5089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42937787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5"/>
          <c:w val="0.96175"/>
          <c:h val="0.74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6976.932059813396</c:v>
                </c:pt>
                <c:pt idx="2">
                  <c:v>10182.890160440293</c:v>
                </c:pt>
                <c:pt idx="3">
                  <c:v>13220.408958792123</c:v>
                </c:pt>
                <c:pt idx="4">
                  <c:v>14437.108154460717</c:v>
                </c:pt>
                <c:pt idx="5">
                  <c:v>14598.40017405063</c:v>
                </c:pt>
                <c:pt idx="6">
                  <c:v>14752.215674174173</c:v>
                </c:pt>
                <c:pt idx="7">
                  <c:v>15301.730292264088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13.883469868577327</c:v>
                </c:pt>
                <c:pt idx="1">
                  <c:v>7.218395822962933</c:v>
                </c:pt>
                <c:pt idx="2">
                  <c:v>5.144287875261292</c:v>
                </c:pt>
                <c:pt idx="3">
                  <c:v>3.112426184387034</c:v>
                </c:pt>
                <c:pt idx="4">
                  <c:v>2.5186746122790566</c:v>
                </c:pt>
                <c:pt idx="5">
                  <c:v>1.781765742669444</c:v>
                </c:pt>
                <c:pt idx="6">
                  <c:v>1.3858013279657146</c:v>
                </c:pt>
                <c:pt idx="7">
                  <c:v>0.5844073177221125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6104.815552336722</c:v>
                </c:pt>
                <c:pt idx="2">
                  <c:v>8910.028890385256</c:v>
                </c:pt>
                <c:pt idx="3">
                  <c:v>11567.85783894311</c:v>
                </c:pt>
                <c:pt idx="4">
                  <c:v>12632.46963515313</c:v>
                </c:pt>
                <c:pt idx="5">
                  <c:v>12773.600152294302</c:v>
                </c:pt>
                <c:pt idx="6">
                  <c:v>12908.188714902402</c:v>
                </c:pt>
                <c:pt idx="7">
                  <c:v>13389.014005731078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10.62953161812952</c:v>
                </c:pt>
                <c:pt idx="1">
                  <c:v>5.526584301955996</c:v>
                </c:pt>
                <c:pt idx="2">
                  <c:v>3.9385954044969282</c:v>
                </c:pt>
                <c:pt idx="3">
                  <c:v>2.3829512974213234</c:v>
                </c:pt>
                <c:pt idx="4">
                  <c:v>1.9283602500261532</c:v>
                </c:pt>
                <c:pt idx="5">
                  <c:v>1.3641643967312933</c:v>
                </c:pt>
                <c:pt idx="6">
                  <c:v>1.0610041417237506</c:v>
                </c:pt>
                <c:pt idx="7">
                  <c:v>0.44743685263099253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5232.699044860047</c:v>
                </c:pt>
                <c:pt idx="2">
                  <c:v>7637.1676203302195</c:v>
                </c:pt>
                <c:pt idx="3">
                  <c:v>9915.306719094093</c:v>
                </c:pt>
                <c:pt idx="4">
                  <c:v>10827.831115845538</c:v>
                </c:pt>
                <c:pt idx="5">
                  <c:v>10948.800130537973</c:v>
                </c:pt>
                <c:pt idx="6">
                  <c:v>11064.16175563063</c:v>
                </c:pt>
                <c:pt idx="7">
                  <c:v>11476.297719198066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7.809451801074747</c:v>
                </c:pt>
                <c:pt idx="1">
                  <c:v>4.06034765041665</c:v>
                </c:pt>
                <c:pt idx="2">
                  <c:v>2.8936619298344772</c:v>
                </c:pt>
                <c:pt idx="3">
                  <c:v>1.7507397287177067</c:v>
                </c:pt>
                <c:pt idx="4">
                  <c:v>1.4167544694069694</c:v>
                </c:pt>
                <c:pt idx="5">
                  <c:v>1.0022432302515623</c:v>
                </c:pt>
                <c:pt idx="6">
                  <c:v>0.7795132469807146</c:v>
                </c:pt>
                <c:pt idx="7">
                  <c:v>0.32872911621868833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4360.582537383373</c:v>
                </c:pt>
                <c:pt idx="2">
                  <c:v>6364.306350275183</c:v>
                </c:pt>
                <c:pt idx="3">
                  <c:v>8262.755599245078</c:v>
                </c:pt>
                <c:pt idx="4">
                  <c:v>9023.192596537949</c:v>
                </c:pt>
                <c:pt idx="5">
                  <c:v>9124.000108781645</c:v>
                </c:pt>
                <c:pt idx="6">
                  <c:v>9220.13479635886</c:v>
                </c:pt>
                <c:pt idx="7">
                  <c:v>9563.581432665056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5.42323041741302</c:v>
                </c:pt>
                <c:pt idx="1">
                  <c:v>2.8196858683448958</c:v>
                </c:pt>
                <c:pt idx="2">
                  <c:v>2.0094874512739427</c:v>
                </c:pt>
                <c:pt idx="3">
                  <c:v>1.2157914782761854</c:v>
                </c:pt>
                <c:pt idx="4">
                  <c:v>0.9838572704215066</c:v>
                </c:pt>
                <c:pt idx="5">
                  <c:v>0.6960022432302516</c:v>
                </c:pt>
                <c:pt idx="6">
                  <c:v>0.5413286437366074</c:v>
                </c:pt>
                <c:pt idx="7">
                  <c:v>0.22828410848520025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3488.466029906698</c:v>
                </c:pt>
                <c:pt idx="2">
                  <c:v>5091.445080220146</c:v>
                </c:pt>
                <c:pt idx="3">
                  <c:v>6610.204479396061</c:v>
                </c:pt>
                <c:pt idx="4">
                  <c:v>7218.554077230358</c:v>
                </c:pt>
                <c:pt idx="5">
                  <c:v>7299.200087025315</c:v>
                </c:pt>
                <c:pt idx="6">
                  <c:v>7376.107837087086</c:v>
                </c:pt>
                <c:pt idx="7">
                  <c:v>7650.865146132044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3.470867467144332</c:v>
                </c:pt>
                <c:pt idx="1">
                  <c:v>1.8045989557407331</c:v>
                </c:pt>
                <c:pt idx="2">
                  <c:v>1.286071968815323</c:v>
                </c:pt>
                <c:pt idx="3">
                  <c:v>0.7781065460967584</c:v>
                </c:pt>
                <c:pt idx="4">
                  <c:v>0.6296686530697642</c:v>
                </c:pt>
                <c:pt idx="5">
                  <c:v>0.445441435667361</c:v>
                </c:pt>
                <c:pt idx="6">
                  <c:v>0.34645033199142866</c:v>
                </c:pt>
                <c:pt idx="7">
                  <c:v>0.14610182943052813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2616.3495224300236</c:v>
                </c:pt>
                <c:pt idx="2">
                  <c:v>3818.5838101651098</c:v>
                </c:pt>
                <c:pt idx="3">
                  <c:v>4957.653359547046</c:v>
                </c:pt>
                <c:pt idx="4">
                  <c:v>5413.915557922769</c:v>
                </c:pt>
                <c:pt idx="5">
                  <c:v>5474.4000652689865</c:v>
                </c:pt>
                <c:pt idx="6">
                  <c:v>5532.080877815315</c:v>
                </c:pt>
                <c:pt idx="7">
                  <c:v>5738.148859599033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1.9523629502686868</c:v>
                </c:pt>
                <c:pt idx="1">
                  <c:v>1.0150869126041624</c:v>
                </c:pt>
                <c:pt idx="2">
                  <c:v>0.7234154824586193</c:v>
                </c:pt>
                <c:pt idx="3">
                  <c:v>0.43768493217942667</c:v>
                </c:pt>
                <c:pt idx="4">
                  <c:v>0.35418861735174234</c:v>
                </c:pt>
                <c:pt idx="5">
                  <c:v>0.25056080756289056</c:v>
                </c:pt>
                <c:pt idx="6">
                  <c:v>0.19487831174517864</c:v>
                </c:pt>
                <c:pt idx="7">
                  <c:v>0.08218227905467208</c:v>
                </c:pt>
              </c:numCache>
            </c:numRef>
          </c:yVal>
          <c:smooth val="0"/>
        </c:ser>
        <c:axId val="55408693"/>
        <c:axId val="28916190"/>
      </c:scatterChart>
      <c:valAx>
        <c:axId val="5540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8916190"/>
        <c:crosses val="autoZero"/>
        <c:crossBetween val="midCat"/>
        <c:dispUnits/>
        <c:minorUnit val="1000"/>
      </c:valAx>
      <c:valAx>
        <c:axId val="28916190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55408693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0.068</cdr:y>
    </cdr:from>
    <cdr:to>
      <cdr:x>0.7375</cdr:x>
      <cdr:y>0.36275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276225"/>
          <a:ext cx="3333750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0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
296XXX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19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0.03025</cdr:x>
      <cdr:y>0.04075</cdr:y>
    </cdr:from>
    <cdr:to>
      <cdr:x>0.2135</cdr:x>
      <cdr:y>0.238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161925"/>
          <a:ext cx="122872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0.50275</cdr:y>
    </cdr:from>
    <cdr:to>
      <cdr:x>0.511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3276600" y="220980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05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11</xdr:col>
      <xdr:colOff>28575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6675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20</xdr:row>
      <xdr:rowOff>123825</xdr:rowOff>
    </xdr:from>
    <xdr:to>
      <xdr:col>6</xdr:col>
      <xdr:colOff>561975</xdr:colOff>
      <xdr:row>21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57625" y="336232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228600</xdr:colOff>
      <xdr:row>19</xdr:row>
      <xdr:rowOff>38100</xdr:rowOff>
    </xdr:from>
    <xdr:to>
      <xdr:col>8</xdr:col>
      <xdr:colOff>0</xdr:colOff>
      <xdr:row>20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95800" y="31146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142875</xdr:colOff>
      <xdr:row>16</xdr:row>
      <xdr:rowOff>142875</xdr:rowOff>
    </xdr:from>
    <xdr:to>
      <xdr:col>8</xdr:col>
      <xdr:colOff>561975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19675" y="273367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180975</xdr:colOff>
      <xdr:row>13</xdr:row>
      <xdr:rowOff>66675</xdr:rowOff>
    </xdr:from>
    <xdr:to>
      <xdr:col>9</xdr:col>
      <xdr:colOff>590550</xdr:colOff>
      <xdr:row>14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67375" y="2171700"/>
          <a:ext cx="409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228600</xdr:colOff>
      <xdr:row>41</xdr:row>
      <xdr:rowOff>28575</xdr:rowOff>
    </xdr:from>
    <xdr:to>
      <xdr:col>2</xdr:col>
      <xdr:colOff>0</xdr:colOff>
      <xdr:row>42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8200" y="66675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209550</xdr:colOff>
      <xdr:row>38</xdr:row>
      <xdr:rowOff>66675</xdr:rowOff>
    </xdr:from>
    <xdr:to>
      <xdr:col>1</xdr:col>
      <xdr:colOff>590550</xdr:colOff>
      <xdr:row>39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19150" y="6219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257175</xdr:colOff>
      <xdr:row>35</xdr:row>
      <xdr:rowOff>38100</xdr:rowOff>
    </xdr:from>
    <xdr:to>
      <xdr:col>2</xdr:col>
      <xdr:colOff>66675</xdr:colOff>
      <xdr:row>36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66775" y="5705475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466725</xdr:colOff>
      <xdr:row>31</xdr:row>
      <xdr:rowOff>66675</xdr:rowOff>
    </xdr:from>
    <xdr:to>
      <xdr:col>2</xdr:col>
      <xdr:colOff>238125</xdr:colOff>
      <xdr:row>32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76325" y="50863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57150</xdr:colOff>
      <xdr:row>43</xdr:row>
      <xdr:rowOff>66675</xdr:rowOff>
    </xdr:from>
    <xdr:to>
      <xdr:col>1</xdr:col>
      <xdr:colOff>438150</xdr:colOff>
      <xdr:row>44</xdr:row>
      <xdr:rowOff>76200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66750" y="7029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5</xdr:col>
      <xdr:colOff>219075</xdr:colOff>
      <xdr:row>21</xdr:row>
      <xdr:rowOff>104775</xdr:rowOff>
    </xdr:from>
    <xdr:to>
      <xdr:col>6</xdr:col>
      <xdr:colOff>0</xdr:colOff>
      <xdr:row>22</xdr:row>
      <xdr:rowOff>133350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267075" y="35052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523875</xdr:colOff>
      <xdr:row>23</xdr:row>
      <xdr:rowOff>123825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543175" y="366712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0</xdr:colOff>
      <xdr:row>45</xdr:row>
      <xdr:rowOff>28575</xdr:rowOff>
    </xdr:from>
    <xdr:to>
      <xdr:col>1</xdr:col>
      <xdr:colOff>381000</xdr:colOff>
      <xdr:row>46</xdr:row>
      <xdr:rowOff>38100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609600" y="73152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workbookViewId="0" topLeftCell="A1">
      <selection activeCell="N8" sqref="N8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9.28125" style="0" customWidth="1"/>
    <col min="2" max="2" width="9.421875" style="0" customWidth="1"/>
    <col min="3" max="3" width="12.140625" style="0" customWidth="1"/>
  </cols>
  <sheetData>
    <row r="5" spans="1:11" ht="13.5" thickBot="1">
      <c r="A5" s="9" t="s">
        <v>6</v>
      </c>
      <c r="B5" s="10">
        <v>38785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6103.162612462514</v>
      </c>
      <c r="F6" s="5">
        <v>8907.616410940627</v>
      </c>
      <c r="G6" s="5">
        <v>11564.725725725726</v>
      </c>
      <c r="H6" s="5">
        <v>12629.049267643142</v>
      </c>
      <c r="I6" s="5">
        <v>12770.141572285143</v>
      </c>
      <c r="J6" s="5">
        <v>12904.693693693695</v>
      </c>
      <c r="K6" s="5">
        <v>13385.388796265424</v>
      </c>
    </row>
    <row r="7" spans="1:11" ht="12.75">
      <c r="A7" s="9" t="s">
        <v>8</v>
      </c>
      <c r="B7" s="10" t="s">
        <v>30</v>
      </c>
      <c r="C7" t="s">
        <v>34</v>
      </c>
      <c r="D7">
        <v>8.653132189556507</v>
      </c>
      <c r="E7">
        <v>4.499000166666648</v>
      </c>
      <c r="F7">
        <v>3.2062736064647948</v>
      </c>
      <c r="G7">
        <v>1.9398778157536918</v>
      </c>
      <c r="H7">
        <v>1.5698110464343151</v>
      </c>
      <c r="I7">
        <v>1.1105188146831715</v>
      </c>
      <c r="J7">
        <v>0.8637265894523153</v>
      </c>
      <c r="K7">
        <v>0.3642427880539483</v>
      </c>
    </row>
    <row r="8" spans="1:11" ht="12.75">
      <c r="A8" s="9" t="s">
        <v>9</v>
      </c>
      <c r="B8" s="11">
        <v>855</v>
      </c>
      <c r="C8" s="4" t="s">
        <v>3</v>
      </c>
      <c r="D8" s="6">
        <v>12.955400921774565</v>
      </c>
      <c r="E8" s="6">
        <v>9.290834035091569</v>
      </c>
      <c r="F8" s="6">
        <v>10.330171191742531</v>
      </c>
      <c r="G8" s="6">
        <v>11.364001843970112</v>
      </c>
      <c r="H8" s="6">
        <v>11.41476840874867</v>
      </c>
      <c r="I8" s="6">
        <v>11.214261231636927</v>
      </c>
      <c r="J8" s="6">
        <v>10.833919996950542</v>
      </c>
      <c r="K8" s="6">
        <v>10.523142779710119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0.4654754780189895</v>
      </c>
      <c r="F9" s="7">
        <v>0.43544682282654373</v>
      </c>
      <c r="G9" s="7">
        <v>0.31092738651491375</v>
      </c>
      <c r="H9" s="7">
        <v>0.27354670747420173</v>
      </c>
      <c r="I9" s="7">
        <v>0.19917348497676776</v>
      </c>
      <c r="J9" s="7">
        <v>0.16203876476207277</v>
      </c>
      <c r="K9" s="7">
        <v>0.07297213401293001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8.653132189556507</v>
      </c>
      <c r="E10" s="6">
        <v>5.165482326777163</v>
      </c>
      <c r="F10" s="6">
        <v>4.625990204072102</v>
      </c>
      <c r="G10" s="6">
        <v>4.332914304690079</v>
      </c>
      <c r="H10" s="6">
        <v>4.423587571416894</v>
      </c>
      <c r="I10" s="6">
        <v>4.028416571173233</v>
      </c>
      <c r="J10" s="6">
        <v>3.843436924568636</v>
      </c>
      <c r="K10" s="6">
        <v>3.5700738081650876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0.5344310438282753</v>
      </c>
      <c r="F11" s="7">
        <v>0.6282597756873716</v>
      </c>
      <c r="G11" s="7">
        <v>0.6944879258939003</v>
      </c>
      <c r="H11" s="7">
        <v>0.7708302334433363</v>
      </c>
      <c r="I11" s="7">
        <v>0.7225035333126202</v>
      </c>
      <c r="J11" s="7">
        <v>0.7210450382139411</v>
      </c>
      <c r="K11" s="7">
        <v>0.7152259781376618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115.9638389190452</v>
      </c>
      <c r="E12" s="8">
        <v>111.99276296474049</v>
      </c>
      <c r="F12" s="8">
        <v>108.01448131037009</v>
      </c>
      <c r="G12" s="8">
        <v>108.02172558870089</v>
      </c>
      <c r="H12" s="8">
        <v>107.97106631937659</v>
      </c>
      <c r="I12" s="8">
        <v>107.98552834062055</v>
      </c>
      <c r="J12" s="8">
        <v>108.02172558870089</v>
      </c>
      <c r="K12" s="8">
        <v>108.00723944800676</v>
      </c>
    </row>
    <row r="13" spans="1:11" ht="12.75">
      <c r="A13" s="9" t="s">
        <v>14</v>
      </c>
      <c r="B13" s="1" t="s">
        <v>32</v>
      </c>
      <c r="C13" s="4" t="s">
        <v>33</v>
      </c>
      <c r="D13">
        <v>-2.16</v>
      </c>
      <c r="E13">
        <v>-1.17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95</v>
      </c>
      <c r="E14">
        <v>57</v>
      </c>
      <c r="F14">
        <v>47</v>
      </c>
      <c r="G14">
        <v>42</v>
      </c>
      <c r="H14">
        <v>42</v>
      </c>
      <c r="I14">
        <v>40</v>
      </c>
      <c r="J14">
        <v>40</v>
      </c>
      <c r="K14">
        <v>39</v>
      </c>
    </row>
    <row r="15" spans="1:2" ht="12.75">
      <c r="A15" s="9" t="s">
        <v>16</v>
      </c>
      <c r="B15" s="1">
        <v>7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36</v>
      </c>
    </row>
    <row r="18" spans="1:2" ht="12.75">
      <c r="A18" s="9" t="s">
        <v>19</v>
      </c>
      <c r="B18" s="1">
        <v>3.312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3000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6976.932059813396</v>
      </c>
      <c r="F27" s="5">
        <f t="shared" si="0"/>
        <v>10182.890160440293</v>
      </c>
      <c r="G27" s="5">
        <f t="shared" si="0"/>
        <v>13220.408958792123</v>
      </c>
      <c r="H27" s="5">
        <f t="shared" si="0"/>
        <v>14437.108154460717</v>
      </c>
      <c r="I27" s="5">
        <f t="shared" si="0"/>
        <v>14598.40017405063</v>
      </c>
      <c r="J27" s="5">
        <f t="shared" si="0"/>
        <v>14752.215674174173</v>
      </c>
      <c r="K27" s="5">
        <f t="shared" si="0"/>
        <v>15301.730292264088</v>
      </c>
    </row>
    <row r="28" spans="1:11" ht="12.75">
      <c r="A28" s="9" t="s">
        <v>27</v>
      </c>
      <c r="B28" s="1">
        <v>19</v>
      </c>
      <c r="C28" s="4" t="s">
        <v>2</v>
      </c>
      <c r="D28" s="6">
        <f>D7*($B$28/$B$16)^2*($B$29/$B$20)^2</f>
        <v>13.883469868577327</v>
      </c>
      <c r="E28" s="6">
        <f aca="true" t="shared" si="1" ref="E28:K28">E7*($B$28/$B$16)^2*($B$29/$B$20)^2</f>
        <v>7.218395822962933</v>
      </c>
      <c r="F28" s="6">
        <f t="shared" si="1"/>
        <v>5.144287875261292</v>
      </c>
      <c r="G28" s="6">
        <f t="shared" si="1"/>
        <v>3.112426184387034</v>
      </c>
      <c r="H28" s="6">
        <f t="shared" si="1"/>
        <v>2.5186746122790566</v>
      </c>
      <c r="I28" s="6">
        <f t="shared" si="1"/>
        <v>1.781765742669444</v>
      </c>
      <c r="J28" s="6">
        <f t="shared" si="1"/>
        <v>1.3858013279657146</v>
      </c>
      <c r="K28" s="6">
        <f t="shared" si="1"/>
        <v>0.5844073177221125</v>
      </c>
    </row>
    <row r="29" spans="1:11" ht="12.75">
      <c r="A29" s="9" t="s">
        <v>29</v>
      </c>
      <c r="B29" s="1">
        <v>4000</v>
      </c>
      <c r="C29" s="4" t="s">
        <v>3</v>
      </c>
      <c r="D29" s="6">
        <f>D8*($B$28/$B$16)^5*($B$29/$B$20)^3</f>
        <v>23.76211501259635</v>
      </c>
      <c r="E29" s="6">
        <f aca="true" t="shared" si="2" ref="E29:K29">E8*($B$28/$B$16)^5*($B$29/$B$20)^3</f>
        <v>17.0407591581157</v>
      </c>
      <c r="F29" s="6">
        <f t="shared" si="2"/>
        <v>18.94705670940925</v>
      </c>
      <c r="G29" s="6">
        <f t="shared" si="2"/>
        <v>20.843254519890777</v>
      </c>
      <c r="H29" s="6">
        <f t="shared" si="2"/>
        <v>20.93636788306235</v>
      </c>
      <c r="I29" s="6">
        <f t="shared" si="2"/>
        <v>20.568608163996267</v>
      </c>
      <c r="J29" s="6">
        <f t="shared" si="2"/>
        <v>19.8710062744661</v>
      </c>
      <c r="K29" s="6">
        <f t="shared" si="2"/>
        <v>19.30099504718329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6104.815552336722</v>
      </c>
      <c r="F33" s="5">
        <f t="shared" si="3"/>
        <v>8910.028890385256</v>
      </c>
      <c r="G33" s="5">
        <f t="shared" si="3"/>
        <v>11567.85783894311</v>
      </c>
      <c r="H33" s="5">
        <f t="shared" si="3"/>
        <v>12632.46963515313</v>
      </c>
      <c r="I33" s="5">
        <f t="shared" si="3"/>
        <v>12773.600152294302</v>
      </c>
      <c r="J33" s="5">
        <f t="shared" si="3"/>
        <v>12908.188714902402</v>
      </c>
      <c r="K33" s="5">
        <f t="shared" si="3"/>
        <v>13389.014005731078</v>
      </c>
    </row>
    <row r="34" spans="1:11" ht="12.75">
      <c r="A34" s="9" t="s">
        <v>27</v>
      </c>
      <c r="B34" s="1">
        <v>19</v>
      </c>
      <c r="C34" s="4" t="s">
        <v>2</v>
      </c>
      <c r="D34" s="6">
        <f>D7*($B$34/$B$16)^2*($B$35/$B$20)^2</f>
        <v>10.62953161812952</v>
      </c>
      <c r="E34" s="6">
        <f aca="true" t="shared" si="4" ref="E34:K34">E7*($B$34/$B$16)^2*($B$35/$B$20)^2</f>
        <v>5.526584301955996</v>
      </c>
      <c r="F34" s="6">
        <f t="shared" si="4"/>
        <v>3.9385954044969282</v>
      </c>
      <c r="G34" s="6">
        <f t="shared" si="4"/>
        <v>2.3829512974213234</v>
      </c>
      <c r="H34" s="6">
        <f t="shared" si="4"/>
        <v>1.9283602500261532</v>
      </c>
      <c r="I34" s="6">
        <f t="shared" si="4"/>
        <v>1.3641643967312933</v>
      </c>
      <c r="J34" s="6">
        <f t="shared" si="4"/>
        <v>1.0610041417237506</v>
      </c>
      <c r="K34" s="6">
        <f t="shared" si="4"/>
        <v>0.44743685263099253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15.918760643204202</v>
      </c>
      <c r="E35" s="6">
        <f t="shared" si="5"/>
        <v>11.415977326628298</v>
      </c>
      <c r="F35" s="6">
        <f t="shared" si="5"/>
        <v>12.69304775649878</v>
      </c>
      <c r="G35" s="6">
        <f t="shared" si="5"/>
        <v>13.96335214906746</v>
      </c>
      <c r="H35" s="6">
        <f t="shared" si="5"/>
        <v>14.025730827910914</v>
      </c>
      <c r="I35" s="6">
        <f t="shared" si="5"/>
        <v>13.779360547364691</v>
      </c>
      <c r="J35" s="6">
        <f t="shared" si="5"/>
        <v>13.3120217815271</v>
      </c>
      <c r="K35" s="6">
        <f t="shared" si="5"/>
        <v>12.930158791374748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5232.699044860047</v>
      </c>
      <c r="F39" s="5">
        <f t="shared" si="6"/>
        <v>7637.1676203302195</v>
      </c>
      <c r="G39" s="5">
        <f t="shared" si="6"/>
        <v>9915.306719094093</v>
      </c>
      <c r="H39" s="5">
        <f t="shared" si="6"/>
        <v>10827.831115845538</v>
      </c>
      <c r="I39" s="5">
        <f t="shared" si="6"/>
        <v>10948.800130537973</v>
      </c>
      <c r="J39" s="5">
        <f t="shared" si="6"/>
        <v>11064.16175563063</v>
      </c>
      <c r="K39" s="5">
        <f t="shared" si="6"/>
        <v>11476.297719198066</v>
      </c>
    </row>
    <row r="40" spans="1:11" ht="12.75">
      <c r="A40" s="9" t="s">
        <v>27</v>
      </c>
      <c r="B40" s="1">
        <v>19</v>
      </c>
      <c r="C40" s="4" t="s">
        <v>2</v>
      </c>
      <c r="D40" s="6">
        <f>D7*($B$40/$B$16)^2*($B$41/$B$20)^2</f>
        <v>7.809451801074747</v>
      </c>
      <c r="E40" s="6">
        <f aca="true" t="shared" si="7" ref="E40:K40">E7*($B$40/$B$16)^2*($B$41/$B$20)^2</f>
        <v>4.06034765041665</v>
      </c>
      <c r="F40" s="6">
        <f t="shared" si="7"/>
        <v>2.8936619298344772</v>
      </c>
      <c r="G40" s="6">
        <f t="shared" si="7"/>
        <v>1.7507397287177067</v>
      </c>
      <c r="H40" s="6">
        <f t="shared" si="7"/>
        <v>1.4167544694069694</v>
      </c>
      <c r="I40" s="6">
        <f t="shared" si="7"/>
        <v>1.0022432302515623</v>
      </c>
      <c r="J40" s="6">
        <f t="shared" si="7"/>
        <v>0.7795132469807146</v>
      </c>
      <c r="K40" s="6">
        <f t="shared" si="7"/>
        <v>0.32872911621868833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10.024642270939086</v>
      </c>
      <c r="E41" s="6">
        <f t="shared" si="8"/>
        <v>7.189070269830062</v>
      </c>
      <c r="F41" s="6">
        <f t="shared" si="8"/>
        <v>7.993289549282028</v>
      </c>
      <c r="G41" s="6">
        <f t="shared" si="8"/>
        <v>8.793248000578922</v>
      </c>
      <c r="H41" s="6">
        <f t="shared" si="8"/>
        <v>8.832530200666929</v>
      </c>
      <c r="I41" s="6">
        <f t="shared" si="8"/>
        <v>8.677381569185926</v>
      </c>
      <c r="J41" s="6">
        <f t="shared" si="8"/>
        <v>8.383080772040387</v>
      </c>
      <c r="K41" s="6">
        <f t="shared" si="8"/>
        <v>8.14260728553045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4360.582537383373</v>
      </c>
      <c r="F45" s="5">
        <f t="shared" si="9"/>
        <v>6364.306350275183</v>
      </c>
      <c r="G45" s="5">
        <f t="shared" si="9"/>
        <v>8262.755599245078</v>
      </c>
      <c r="H45" s="5">
        <f t="shared" si="9"/>
        <v>9023.192596537949</v>
      </c>
      <c r="I45" s="5">
        <f t="shared" si="9"/>
        <v>9124.000108781645</v>
      </c>
      <c r="J45" s="5">
        <f t="shared" si="9"/>
        <v>9220.13479635886</v>
      </c>
      <c r="K45" s="5">
        <f t="shared" si="9"/>
        <v>9563.581432665056</v>
      </c>
    </row>
    <row r="46" spans="1:11" ht="12.75">
      <c r="A46" s="9" t="s">
        <v>27</v>
      </c>
      <c r="B46" s="1">
        <v>19</v>
      </c>
      <c r="C46" s="4" t="s">
        <v>2</v>
      </c>
      <c r="D46" s="6">
        <f>D7*($B$46/$B$16)^2*($B$47/$B$20)^2</f>
        <v>5.42323041741302</v>
      </c>
      <c r="E46" s="6">
        <f aca="true" t="shared" si="10" ref="E46:K46">E7*($B$46/$B$16)^2*($B$47/$B$20)^2</f>
        <v>2.8196858683448958</v>
      </c>
      <c r="F46" s="6">
        <f t="shared" si="10"/>
        <v>2.0094874512739427</v>
      </c>
      <c r="G46" s="6">
        <f t="shared" si="10"/>
        <v>1.2157914782761854</v>
      </c>
      <c r="H46" s="6">
        <f t="shared" si="10"/>
        <v>0.9838572704215066</v>
      </c>
      <c r="I46" s="6">
        <f t="shared" si="10"/>
        <v>0.6960022432302516</v>
      </c>
      <c r="J46" s="6">
        <f t="shared" si="10"/>
        <v>0.5413286437366074</v>
      </c>
      <c r="K46" s="6">
        <f t="shared" si="10"/>
        <v>0.22828410848520025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5.801297610497158</v>
      </c>
      <c r="E47" s="6">
        <f t="shared" si="11"/>
        <v>4.1603415913368424</v>
      </c>
      <c r="F47" s="6">
        <f t="shared" si="11"/>
        <v>4.625746266945619</v>
      </c>
      <c r="G47" s="6">
        <f t="shared" si="11"/>
        <v>5.088685185520211</v>
      </c>
      <c r="H47" s="6">
        <f t="shared" si="11"/>
        <v>5.11141794020077</v>
      </c>
      <c r="I47" s="6">
        <f t="shared" si="11"/>
        <v>5.021632852538152</v>
      </c>
      <c r="J47" s="6">
        <f t="shared" si="11"/>
        <v>4.851319891227077</v>
      </c>
      <c r="K47" s="6">
        <f t="shared" si="11"/>
        <v>4.712156993941234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3488.466029906698</v>
      </c>
      <c r="F51" s="5">
        <f t="shared" si="12"/>
        <v>5091.445080220146</v>
      </c>
      <c r="G51" s="5">
        <f t="shared" si="12"/>
        <v>6610.204479396061</v>
      </c>
      <c r="H51" s="5">
        <f t="shared" si="12"/>
        <v>7218.554077230358</v>
      </c>
      <c r="I51" s="5">
        <f t="shared" si="12"/>
        <v>7299.200087025315</v>
      </c>
      <c r="J51" s="5">
        <f t="shared" si="12"/>
        <v>7376.107837087086</v>
      </c>
      <c r="K51" s="5">
        <f t="shared" si="12"/>
        <v>7650.865146132044</v>
      </c>
    </row>
    <row r="52" spans="1:11" ht="12.75">
      <c r="A52" s="9" t="s">
        <v>27</v>
      </c>
      <c r="B52" s="1">
        <v>19</v>
      </c>
      <c r="C52" s="4" t="s">
        <v>2</v>
      </c>
      <c r="D52" s="6">
        <f>D7*($B$52/$B$16)^2*($B$53/$B$20)^2</f>
        <v>3.470867467144332</v>
      </c>
      <c r="E52" s="6">
        <f aca="true" t="shared" si="13" ref="E52:K52">E7*($B$52/$B$16)^2*($B$53/$B$20)^2</f>
        <v>1.8045989557407331</v>
      </c>
      <c r="F52" s="6">
        <f t="shared" si="13"/>
        <v>1.286071968815323</v>
      </c>
      <c r="G52" s="6">
        <f t="shared" si="13"/>
        <v>0.7781065460967584</v>
      </c>
      <c r="H52" s="6">
        <f t="shared" si="13"/>
        <v>0.6296686530697642</v>
      </c>
      <c r="I52" s="6">
        <f t="shared" si="13"/>
        <v>0.445441435667361</v>
      </c>
      <c r="J52" s="6">
        <f t="shared" si="13"/>
        <v>0.34645033199142866</v>
      </c>
      <c r="K52" s="6">
        <f t="shared" si="13"/>
        <v>0.14610182943052813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2.970264376574544</v>
      </c>
      <c r="E53" s="6">
        <f t="shared" si="14"/>
        <v>2.1300948947644627</v>
      </c>
      <c r="F53" s="6">
        <f t="shared" si="14"/>
        <v>2.368382088676156</v>
      </c>
      <c r="G53" s="6">
        <f t="shared" si="14"/>
        <v>2.605406814986347</v>
      </c>
      <c r="H53" s="6">
        <f t="shared" si="14"/>
        <v>2.6170459853827936</v>
      </c>
      <c r="I53" s="6">
        <f t="shared" si="14"/>
        <v>2.5710760204995333</v>
      </c>
      <c r="J53" s="6">
        <f t="shared" si="14"/>
        <v>2.4838757843082626</v>
      </c>
      <c r="K53" s="6">
        <f t="shared" si="14"/>
        <v>2.412624380897911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2616.3495224300236</v>
      </c>
      <c r="F57" s="5">
        <f t="shared" si="15"/>
        <v>3818.5838101651098</v>
      </c>
      <c r="G57" s="5">
        <f t="shared" si="15"/>
        <v>4957.653359547046</v>
      </c>
      <c r="H57" s="5">
        <f t="shared" si="15"/>
        <v>5413.915557922769</v>
      </c>
      <c r="I57" s="5">
        <f t="shared" si="15"/>
        <v>5474.4000652689865</v>
      </c>
      <c r="J57" s="5">
        <f t="shared" si="15"/>
        <v>5532.080877815315</v>
      </c>
      <c r="K57" s="5">
        <f t="shared" si="15"/>
        <v>5738.148859599033</v>
      </c>
    </row>
    <row r="58" spans="1:11" ht="12.75">
      <c r="A58" s="9" t="s">
        <v>27</v>
      </c>
      <c r="B58" s="1">
        <v>19</v>
      </c>
      <c r="C58" s="4" t="s">
        <v>2</v>
      </c>
      <c r="D58" s="6">
        <f>D7*($B$58/$B$16)^2*($B$59/$B$20)^2</f>
        <v>1.9523629502686868</v>
      </c>
      <c r="E58" s="6">
        <f aca="true" t="shared" si="16" ref="E58:K58">E7*($B$58/$B$16)^2*($B$59/$B$20)^2</f>
        <v>1.0150869126041624</v>
      </c>
      <c r="F58" s="6">
        <f t="shared" si="16"/>
        <v>0.7234154824586193</v>
      </c>
      <c r="G58" s="6">
        <f t="shared" si="16"/>
        <v>0.43768493217942667</v>
      </c>
      <c r="H58" s="6">
        <f t="shared" si="16"/>
        <v>0.35418861735174234</v>
      </c>
      <c r="I58" s="6">
        <f t="shared" si="16"/>
        <v>0.25056080756289056</v>
      </c>
      <c r="J58" s="6">
        <f t="shared" si="16"/>
        <v>0.19487831174517864</v>
      </c>
      <c r="K58" s="6">
        <f t="shared" si="16"/>
        <v>0.08218227905467208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1.2530802838673858</v>
      </c>
      <c r="E59" s="6">
        <f t="shared" si="17"/>
        <v>0.8986337837287578</v>
      </c>
      <c r="F59" s="6">
        <f t="shared" si="17"/>
        <v>0.9991611936602535</v>
      </c>
      <c r="G59" s="6">
        <f t="shared" si="17"/>
        <v>1.0991560000723652</v>
      </c>
      <c r="H59" s="6">
        <f t="shared" si="17"/>
        <v>1.104066275083366</v>
      </c>
      <c r="I59" s="6">
        <f t="shared" si="17"/>
        <v>1.0846726961482407</v>
      </c>
      <c r="J59" s="6">
        <f t="shared" si="17"/>
        <v>1.0478850965050484</v>
      </c>
      <c r="K59" s="6">
        <f t="shared" si="17"/>
        <v>1.0178259106913063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2000-07-28T18:11:22Z</cp:lastPrinted>
  <dcterms:created xsi:type="dcterms:W3CDTF">1998-01-06T13:15:37Z</dcterms:created>
  <dcterms:modified xsi:type="dcterms:W3CDTF">2006-11-27T21:40:45Z</dcterms:modified>
  <cp:category/>
  <cp:version/>
  <cp:contentType/>
  <cp:contentStatus/>
</cp:coreProperties>
</file>